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ayanna_barnett_moa_gov_jm/Documents/Retail Livestock/Livestock Report/"/>
    </mc:Choice>
  </mc:AlternateContent>
  <xr:revisionPtr revIDLastSave="39" documentId="8_{CACEEFE9-7734-4359-B176-8716A76A20F2}" xr6:coauthVersionLast="47" xr6:coauthVersionMax="47" xr10:uidLastSave="{EB8E3B6A-C339-4F57-94B5-3A3D77E48EB4}"/>
  <bookViews>
    <workbookView xWindow="-120" yWindow="-120" windowWidth="20730" windowHeight="11040" xr2:uid="{EE023C47-DE69-4EB9-8483-1F4718E0DC4E}"/>
  </bookViews>
  <sheets>
    <sheet name="Retail Report" sheetId="1" r:id="rId1"/>
  </sheets>
  <definedNames>
    <definedName name="_xlnm._FilterDatabase" localSheetId="0" hidden="1">'Retail Report'!$A$5:$V$79</definedName>
    <definedName name="_xlnm.Print_Area" localSheetId="0">'Retail Report'!$A$1:$V$85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5" i="1"/>
  <c r="C74" i="1"/>
  <c r="C72" i="1"/>
  <c r="C71" i="1"/>
  <c r="C70" i="1"/>
  <c r="C68" i="1"/>
  <c r="C67" i="1"/>
  <c r="C66" i="1"/>
  <c r="C65" i="1"/>
  <c r="C64" i="1"/>
  <c r="C63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<sst xmlns="http://schemas.openxmlformats.org/spreadsheetml/2006/main" count="1071" uniqueCount="86">
  <si>
    <t xml:space="preserve">Kingston Metropolitan Region                                                    </t>
  </si>
  <si>
    <t xml:space="preserve"> </t>
  </si>
  <si>
    <t>Retail Meat Prices (J$/Kg)</t>
  </si>
  <si>
    <r>
      <t xml:space="preserve"> </t>
    </r>
    <r>
      <rPr>
        <b/>
        <sz val="11"/>
        <color rgb="FF000000"/>
        <rFont val="Arial"/>
        <family val="2"/>
      </rPr>
      <t>Supermarket Prices for Meat: Week Ending February 7, 2026</t>
    </r>
  </si>
  <si>
    <t>Commodity</t>
  </si>
  <si>
    <t>Origin/Brand</t>
  </si>
  <si>
    <t>Average Prices Per Commodity</t>
  </si>
  <si>
    <t>CROSS ROADS</t>
  </si>
  <si>
    <t>WATERLOO ROAD</t>
  </si>
  <si>
    <t>NEW KINGSTON</t>
  </si>
  <si>
    <t>HALF WAY TREE</t>
  </si>
  <si>
    <t>WASHINGTON BOULEVARD</t>
  </si>
  <si>
    <t>DUHANEY PARK</t>
  </si>
  <si>
    <t>LIGUANEA</t>
  </si>
  <si>
    <t>BARBICAN ROAD</t>
  </si>
  <si>
    <t>CONSTANT SPRING</t>
  </si>
  <si>
    <t>HARBOUR VIEW</t>
  </si>
  <si>
    <t>RED HILLS ROAD</t>
  </si>
  <si>
    <t>PORTMORE</t>
  </si>
  <si>
    <t>Sampars</t>
  </si>
  <si>
    <t>Hi-Lo</t>
  </si>
  <si>
    <t>Mega Mart</t>
  </si>
  <si>
    <t>John R Wong</t>
  </si>
  <si>
    <t>Brooklyn</t>
  </si>
  <si>
    <t>Super Shopper's Fair</t>
  </si>
  <si>
    <t>Shopper's Fair</t>
  </si>
  <si>
    <t>General Foods</t>
  </si>
  <si>
    <t>Shopper's
Fair</t>
  </si>
  <si>
    <t>Loshusan</t>
  </si>
  <si>
    <t>Lee's Food</t>
  </si>
  <si>
    <t>Pricesmart</t>
  </si>
  <si>
    <t>Progressive Grocers</t>
  </si>
  <si>
    <t>MegaMart</t>
  </si>
  <si>
    <t>Joongs</t>
  </si>
  <si>
    <t>BEEF CUTS</t>
  </si>
  <si>
    <t>Beef Mince</t>
  </si>
  <si>
    <t>Local/Unbranded</t>
  </si>
  <si>
    <t>Beef Shin</t>
  </si>
  <si>
    <t>Beef Sirloin Steak</t>
  </si>
  <si>
    <t>Beef Stew Boneless</t>
  </si>
  <si>
    <t>Beef Stew Bone-In</t>
  </si>
  <si>
    <t>Beef T-Bone Steak</t>
  </si>
  <si>
    <t>Oxtail</t>
  </si>
  <si>
    <t>Imported/Nations Choice</t>
  </si>
  <si>
    <t>Imported/Lillan Limited</t>
  </si>
  <si>
    <t>Imported/Unbranded</t>
  </si>
  <si>
    <t>PORK CUTS</t>
  </si>
  <si>
    <t>Pickled/Cured Pig Tail</t>
  </si>
  <si>
    <t>Imported/Smart Pak</t>
  </si>
  <si>
    <t>Imported/Rainforest</t>
  </si>
  <si>
    <t>Pork Bellies</t>
  </si>
  <si>
    <t>Local/Copperwood</t>
  </si>
  <si>
    <t>Pork Shoulders</t>
  </si>
  <si>
    <t>Pork Stew</t>
  </si>
  <si>
    <t>Pork Leg</t>
  </si>
  <si>
    <t>Pork Hock</t>
  </si>
  <si>
    <t>Local Copperwood</t>
  </si>
  <si>
    <t>CHICKEN</t>
  </si>
  <si>
    <t>Grade A Whole Frozen Chicken</t>
  </si>
  <si>
    <t>Best Dressed</t>
  </si>
  <si>
    <t>Caribbean Broilers</t>
  </si>
  <si>
    <t>Chilled Whole Chicken</t>
  </si>
  <si>
    <t>Chicken Back</t>
  </si>
  <si>
    <t>Chicken Feet</t>
  </si>
  <si>
    <t>Chicken Neck</t>
  </si>
  <si>
    <t>Frozen Leg Quarter</t>
  </si>
  <si>
    <t>Chilled Leg Quarter</t>
  </si>
  <si>
    <t>Frozen Mixed Parts</t>
  </si>
  <si>
    <t>Chilled Mixed Parts</t>
  </si>
  <si>
    <t>FISH</t>
  </si>
  <si>
    <t>Tilapia</t>
  </si>
  <si>
    <t>Grunt</t>
  </si>
  <si>
    <t>Snapper</t>
  </si>
  <si>
    <t>Local/Vac Pak</t>
  </si>
  <si>
    <t>Snapper Fryers</t>
  </si>
  <si>
    <t>Headless Banga Mary</t>
  </si>
  <si>
    <t>Salted Fish</t>
  </si>
  <si>
    <t>MUTTON</t>
  </si>
  <si>
    <t>Mutton</t>
  </si>
  <si>
    <t>GOAT</t>
  </si>
  <si>
    <t>Goat Meat</t>
  </si>
  <si>
    <t>Local/Golden Park</t>
  </si>
  <si>
    <t>Prepared on 02/06/2026 by Agricultural Market Research Section, AMIIB</t>
  </si>
  <si>
    <t>Note 1: Green cells signify the lowest price for that particular item</t>
  </si>
  <si>
    <t>Note 2: Red cells signify the highest price for that particular item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</si>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</sst>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rgb="FF2F75B5"/>
        <bgColor indexed="8"/>
      </patternFill>
    </fill>
    <fill>
      <patternFill patternType="solid">
        <fgColor rgb="FFB4C6E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medium">
        <color indexed="64"/>
      </left>
      <right style="thick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ck">
        <color theme="0" tint="-0.24994659260841701"/>
      </left>
      <right style="thick">
        <color theme="0" tint="-0.249977111117893"/>
      </right>
      <top style="thin">
        <color theme="0" tint="-0.24994659260841701"/>
      </top>
      <bottom style="medium">
        <color indexed="64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4659260841701"/>
      </top>
      <bottom style="medium">
        <color indexed="64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ck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80">
    <xf numFmtId="0" fontId="0" fillId="0" borderId="0" xfId="0">
      <alignment vertical="top"/>
    </xf>
    <xf numFmtId="0" fontId="1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0" fillId="0" borderId="3" xfId="0" applyBorder="1">
      <alignment vertical="top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7" fillId="4" borderId="11" xfId="0" applyFont="1" applyFill="1" applyBorder="1" applyAlignment="1">
      <alignment horizontal="center" vertical="center" wrapText="1" readingOrder="1"/>
    </xf>
    <xf numFmtId="0" fontId="4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5" borderId="13" xfId="0" applyFont="1" applyFill="1" applyBorder="1" applyAlignment="1">
      <alignment horizontal="center" vertical="center" wrapText="1" readingOrder="1"/>
    </xf>
    <xf numFmtId="0" fontId="6" fillId="5" borderId="14" xfId="0" applyFont="1" applyFill="1" applyBorder="1" applyAlignment="1">
      <alignment horizontal="center" vertical="center" wrapText="1" readingOrder="1"/>
    </xf>
    <xf numFmtId="0" fontId="6" fillId="5" borderId="15" xfId="0" applyFont="1" applyFill="1" applyBorder="1" applyAlignment="1">
      <alignment horizontal="center" vertical="center" wrapText="1" readingOrder="1"/>
    </xf>
    <xf numFmtId="0" fontId="6" fillId="5" borderId="16" xfId="0" applyFont="1" applyFill="1" applyBorder="1" applyAlignment="1">
      <alignment horizontal="center" vertical="center" wrapText="1" readingOrder="1"/>
    </xf>
    <xf numFmtId="0" fontId="6" fillId="5" borderId="17" xfId="0" applyFont="1" applyFill="1" applyBorder="1" applyAlignment="1">
      <alignment horizontal="center" vertical="center" wrapText="1" readingOrder="1"/>
    </xf>
    <xf numFmtId="0" fontId="6" fillId="5" borderId="18" xfId="0" applyFont="1" applyFill="1" applyBorder="1" applyAlignment="1">
      <alignment horizontal="center" vertical="center" wrapText="1" readingOrder="1"/>
    </xf>
    <xf numFmtId="0" fontId="6" fillId="5" borderId="19" xfId="0" applyFont="1" applyFill="1" applyBorder="1" applyAlignment="1">
      <alignment horizontal="center" vertical="center" wrapText="1" readingOrder="1"/>
    </xf>
    <xf numFmtId="0" fontId="6" fillId="5" borderId="20" xfId="0" applyFont="1" applyFill="1" applyBorder="1" applyAlignment="1">
      <alignment horizontal="center" vertical="center" wrapText="1" readingOrder="1"/>
    </xf>
    <xf numFmtId="0" fontId="9" fillId="6" borderId="21" xfId="0" applyFont="1" applyFill="1" applyBorder="1" applyAlignment="1">
      <alignment vertical="top" wrapText="1"/>
    </xf>
    <xf numFmtId="0" fontId="9" fillId="6" borderId="17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 wrapText="1"/>
    </xf>
    <xf numFmtId="0" fontId="10" fillId="7" borderId="13" xfId="0" applyFont="1" applyFill="1" applyBorder="1" applyAlignment="1">
      <alignment vertical="top" wrapText="1"/>
    </xf>
    <xf numFmtId="4" fontId="10" fillId="7" borderId="13" xfId="0" applyNumberFormat="1" applyFont="1" applyFill="1" applyBorder="1" applyAlignment="1">
      <alignment horizontal="center" vertical="top" wrapText="1"/>
    </xf>
    <xf numFmtId="4" fontId="11" fillId="7" borderId="13" xfId="0" applyNumberFormat="1" applyFont="1" applyFill="1" applyBorder="1" applyAlignment="1">
      <alignment horizontal="center" vertical="top" wrapText="1"/>
    </xf>
    <xf numFmtId="4" fontId="10" fillId="7" borderId="17" xfId="0" applyNumberFormat="1" applyFont="1" applyFill="1" applyBorder="1" applyAlignment="1">
      <alignment horizontal="center" vertical="top" wrapText="1"/>
    </xf>
    <xf numFmtId="4" fontId="10" fillId="7" borderId="16" xfId="0" applyNumberFormat="1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top" wrapText="1"/>
    </xf>
    <xf numFmtId="4" fontId="10" fillId="7" borderId="18" xfId="0" applyNumberFormat="1" applyFont="1" applyFill="1" applyBorder="1" applyAlignment="1">
      <alignment horizontal="center" vertical="top" wrapText="1"/>
    </xf>
    <xf numFmtId="4" fontId="11" fillId="7" borderId="18" xfId="0" applyNumberFormat="1" applyFont="1" applyFill="1" applyBorder="1" applyAlignment="1">
      <alignment horizontal="center" vertical="top" wrapText="1"/>
    </xf>
    <xf numFmtId="4" fontId="11" fillId="7" borderId="20" xfId="0" applyNumberFormat="1" applyFont="1" applyFill="1" applyBorder="1" applyAlignment="1">
      <alignment horizontal="center" vertical="top" wrapText="1"/>
    </xf>
    <xf numFmtId="0" fontId="12" fillId="0" borderId="0" xfId="0" applyFont="1">
      <alignment vertical="top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4" fontId="10" fillId="0" borderId="13" xfId="0" applyNumberFormat="1" applyFont="1" applyBorder="1" applyAlignment="1">
      <alignment horizontal="center" vertical="top" wrapText="1"/>
    </xf>
    <xf numFmtId="4" fontId="11" fillId="0" borderId="13" xfId="0" applyNumberFormat="1" applyFont="1" applyBorder="1" applyAlignment="1">
      <alignment horizontal="center" vertical="top" wrapText="1"/>
    </xf>
    <xf numFmtId="4" fontId="10" fillId="0" borderId="17" xfId="0" applyNumberFormat="1" applyFont="1" applyBorder="1" applyAlignment="1">
      <alignment horizontal="center" vertical="top" wrapText="1"/>
    </xf>
    <xf numFmtId="4" fontId="10" fillId="0" borderId="16" xfId="0" applyNumberFormat="1" applyFont="1" applyBorder="1" applyAlignment="1">
      <alignment horizontal="center" vertical="top" wrapText="1"/>
    </xf>
    <xf numFmtId="4" fontId="10" fillId="0" borderId="23" xfId="0" applyNumberFormat="1" applyFont="1" applyBorder="1" applyAlignment="1">
      <alignment horizontal="center" vertical="top" wrapText="1"/>
    </xf>
    <xf numFmtId="4" fontId="10" fillId="0" borderId="18" xfId="0" applyNumberFormat="1" applyFont="1" applyBorder="1" applyAlignment="1">
      <alignment horizontal="center" vertical="top" wrapText="1"/>
    </xf>
    <xf numFmtId="4" fontId="11" fillId="0" borderId="18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7" borderId="24" xfId="0" applyFont="1" applyFill="1" applyBorder="1" applyAlignment="1">
      <alignment vertical="top" wrapText="1"/>
    </xf>
    <xf numFmtId="0" fontId="10" fillId="7" borderId="25" xfId="0" applyFont="1" applyFill="1" applyBorder="1" applyAlignment="1">
      <alignment vertical="top" wrapText="1"/>
    </xf>
    <xf numFmtId="4" fontId="10" fillId="7" borderId="25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2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readingOrder="1"/>
    </xf>
    <xf numFmtId="0" fontId="13" fillId="0" borderId="0" xfId="0" applyFont="1" applyAlignment="1">
      <alignment horizontal="left" vertical="top" wrapText="1" readingOrder="1"/>
    </xf>
    <xf numFmtId="0" fontId="13" fillId="0" borderId="0" xfId="0" applyFont="1" applyAlignment="1">
      <alignment horizontal="left" vertical="top" wrapText="1" readingOrder="1"/>
    </xf>
    <xf numFmtId="4" fontId="11" fillId="7" borderId="25" xfId="0" applyNumberFormat="1" applyFont="1" applyFill="1" applyBorder="1" applyAlignment="1">
      <alignment horizontal="center" vertical="top" wrapText="1"/>
    </xf>
    <xf numFmtId="4" fontId="10" fillId="7" borderId="26" xfId="0" applyNumberFormat="1" applyFont="1" applyFill="1" applyBorder="1" applyAlignment="1">
      <alignment horizontal="center" vertical="top" wrapText="1"/>
    </xf>
    <xf numFmtId="4" fontId="10" fillId="7" borderId="27" xfId="0" applyNumberFormat="1" applyFont="1" applyFill="1" applyBorder="1" applyAlignment="1">
      <alignment horizontal="center" vertical="top" wrapText="1"/>
    </xf>
    <xf numFmtId="4" fontId="10" fillId="7" borderId="28" xfId="0" applyNumberFormat="1" applyFont="1" applyFill="1" applyBorder="1" applyAlignment="1">
      <alignment horizontal="center" vertical="top" wrapText="1"/>
    </xf>
    <xf numFmtId="4" fontId="10" fillId="7" borderId="29" xfId="0" applyNumberFormat="1" applyFont="1" applyFill="1" applyBorder="1" applyAlignment="1">
      <alignment horizontal="center" vertical="top" wrapText="1"/>
    </xf>
    <xf numFmtId="4" fontId="11" fillId="7" borderId="29" xfId="0" applyNumberFormat="1" applyFont="1" applyFill="1" applyBorder="1" applyAlignment="1">
      <alignment horizontal="center" vertical="top" wrapText="1"/>
    </xf>
    <xf numFmtId="4" fontId="11" fillId="7" borderId="3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130"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59532</xdr:rowOff>
    </xdr:from>
    <xdr:to>
      <xdr:col>1</xdr:col>
      <xdr:colOff>285749</xdr:colOff>
      <xdr:row>2</xdr:row>
      <xdr:rowOff>146165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88A4BE16-7696-45DB-98C6-5AB50E0EC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154781" y="59532"/>
          <a:ext cx="1547812" cy="8248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338137</xdr:colOff>
      <xdr:row>0</xdr:row>
      <xdr:rowOff>0</xdr:rowOff>
    </xdr:from>
    <xdr:to>
      <xdr:col>22</xdr:col>
      <xdr:colOff>12130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3F1368CB-8527-49DF-ACC1-7DC0DE67D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15506700" y="0"/>
          <a:ext cx="2436243" cy="11602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087A-D6A9-46E5-9F3F-5D40761FB180}">
  <dimension ref="A1:W80"/>
  <sheetViews>
    <sheetView showGridLines="0" tabSelected="1" showOutlineSymbols="0" zoomScale="80" zoomScaleNormal="80" workbookViewId="0">
      <selection activeCell="C1" sqref="C1:G5"/>
    </sheetView>
  </sheetViews>
  <sheetFormatPr defaultColWidth="14.5703125" defaultRowHeight="12.75" x14ac:dyDescent="0.2"/>
  <cols>
    <col min="1" max="1" width="21.28515625" customWidth="1"/>
    <col min="2" max="2" width="18.28515625" customWidth="1"/>
    <col min="3" max="3" width="16.5703125" customWidth="1"/>
    <col min="4" max="4" width="10.28515625" customWidth="1"/>
    <col min="5" max="5" width="9.140625" customWidth="1"/>
    <col min="6" max="6" width="12.42578125" customWidth="1"/>
    <col min="7" max="7" width="13.5703125" customWidth="1"/>
    <col min="8" max="8" width="12.5703125" customWidth="1"/>
    <col min="9" max="9" width="15.140625" customWidth="1"/>
    <col min="10" max="10" width="12.28515625" customWidth="1"/>
    <col min="11" max="11" width="10.140625" customWidth="1"/>
    <col min="12" max="12" width="11.140625" customWidth="1"/>
    <col min="13" max="13" width="10.28515625" customWidth="1"/>
    <col min="14" max="14" width="9.5703125" customWidth="1"/>
    <col min="15" max="15" width="12.140625" customWidth="1"/>
    <col min="16" max="16" width="11.5703125" customWidth="1"/>
    <col min="17" max="17" width="9.85546875" customWidth="1"/>
    <col min="18" max="18" width="11.140625" customWidth="1"/>
    <col min="19" max="19" width="12.85546875" customWidth="1"/>
    <col min="20" max="20" width="10.42578125" customWidth="1"/>
    <col min="21" max="22" width="9.140625" customWidth="1"/>
  </cols>
  <sheetData>
    <row r="1" spans="1:22" ht="27.6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3"/>
      <c r="O1" s="3"/>
      <c r="P1" s="3"/>
      <c r="Q1" s="2"/>
      <c r="R1" s="2"/>
      <c r="S1" s="2"/>
      <c r="T1" s="2"/>
      <c r="U1" s="2"/>
      <c r="V1" s="2" t="s">
        <v>1</v>
      </c>
    </row>
    <row r="2" spans="1:22" ht="31.15" customHeight="1" x14ac:dyDescent="0.2">
      <c r="A2" s="4"/>
      <c r="B2" s="5"/>
      <c r="D2" s="5"/>
      <c r="E2" s="5"/>
      <c r="F2" s="5"/>
      <c r="G2" s="5"/>
      <c r="H2" s="5"/>
      <c r="I2" s="5"/>
      <c r="J2" s="5"/>
      <c r="K2" s="6" t="s">
        <v>2</v>
      </c>
      <c r="L2" s="6"/>
      <c r="M2" s="6"/>
      <c r="N2" s="6"/>
      <c r="O2" s="6"/>
      <c r="P2" s="6"/>
      <c r="Q2" s="5"/>
      <c r="R2" s="5"/>
      <c r="S2" s="5"/>
      <c r="T2" s="5"/>
      <c r="U2" s="5"/>
      <c r="V2" s="5"/>
    </row>
    <row r="3" spans="1:22" ht="34.15" customHeight="1" thickBo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9" t="s">
        <v>3</v>
      </c>
      <c r="L3" s="9"/>
      <c r="M3" s="9"/>
      <c r="N3" s="9"/>
      <c r="O3" s="9"/>
      <c r="P3" s="9"/>
      <c r="Q3" s="8"/>
      <c r="R3" s="8"/>
      <c r="S3" s="8"/>
      <c r="T3" s="8"/>
      <c r="U3" s="8"/>
      <c r="V3" s="8"/>
    </row>
    <row r="4" spans="1:22" ht="24.75" customHeight="1" x14ac:dyDescent="0.2">
      <c r="A4" s="10" t="s">
        <v>4</v>
      </c>
      <c r="B4" s="11" t="s">
        <v>5</v>
      </c>
      <c r="C4" s="12" t="s">
        <v>6</v>
      </c>
      <c r="D4" s="13" t="s">
        <v>7</v>
      </c>
      <c r="E4" s="14"/>
      <c r="F4" s="15" t="s">
        <v>8</v>
      </c>
      <c r="G4" s="16" t="s">
        <v>9</v>
      </c>
      <c r="H4" s="17" t="s">
        <v>10</v>
      </c>
      <c r="I4" s="18" t="s">
        <v>11</v>
      </c>
      <c r="J4" s="17" t="s">
        <v>12</v>
      </c>
      <c r="K4" s="13" t="s">
        <v>13</v>
      </c>
      <c r="L4" s="19"/>
      <c r="M4" s="20" t="s">
        <v>14</v>
      </c>
      <c r="N4" s="21"/>
      <c r="O4" s="22" t="s">
        <v>15</v>
      </c>
      <c r="P4" s="23" t="s">
        <v>16</v>
      </c>
      <c r="Q4" s="13" t="s">
        <v>17</v>
      </c>
      <c r="R4" s="19"/>
      <c r="S4" s="24" t="s">
        <v>18</v>
      </c>
      <c r="T4" s="25"/>
      <c r="U4" s="25"/>
      <c r="V4" s="26"/>
    </row>
    <row r="5" spans="1:22" ht="22.5" x14ac:dyDescent="0.2">
      <c r="A5" s="27"/>
      <c r="B5" s="28"/>
      <c r="C5" s="29"/>
      <c r="D5" s="30" t="s">
        <v>19</v>
      </c>
      <c r="E5" s="30" t="s">
        <v>20</v>
      </c>
      <c r="F5" s="31" t="s">
        <v>21</v>
      </c>
      <c r="G5" s="32" t="s">
        <v>22</v>
      </c>
      <c r="H5" s="32" t="s">
        <v>23</v>
      </c>
      <c r="I5" s="30" t="s">
        <v>24</v>
      </c>
      <c r="J5" s="30" t="s">
        <v>25</v>
      </c>
      <c r="K5" s="30" t="s">
        <v>26</v>
      </c>
      <c r="L5" s="30" t="s">
        <v>27</v>
      </c>
      <c r="M5" s="30" t="s">
        <v>28</v>
      </c>
      <c r="N5" s="33" t="s">
        <v>20</v>
      </c>
      <c r="O5" s="33" t="s">
        <v>20</v>
      </c>
      <c r="P5" s="34" t="s">
        <v>25</v>
      </c>
      <c r="Q5" s="33" t="s">
        <v>29</v>
      </c>
      <c r="R5" s="35" t="s">
        <v>30</v>
      </c>
      <c r="S5" s="36" t="s">
        <v>31</v>
      </c>
      <c r="T5" s="31" t="s">
        <v>32</v>
      </c>
      <c r="U5" s="36" t="s">
        <v>33</v>
      </c>
      <c r="V5" s="37" t="s">
        <v>20</v>
      </c>
    </row>
    <row r="6" spans="1:22" ht="20.25" customHeight="1" x14ac:dyDescent="0.2">
      <c r="A6" s="38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1:22" s="51" customFormat="1" x14ac:dyDescent="0.2">
      <c r="A7" s="41" t="s">
        <v>35</v>
      </c>
      <c r="B7" s="42" t="s">
        <v>36</v>
      </c>
      <c r="C7" s="43">
        <f t="shared" ref="C7:C55" si="0">IFERROR(AVERAGE(D7:V7),"-")</f>
        <v>1535.5640000000001</v>
      </c>
      <c r="D7" s="43">
        <v>1450</v>
      </c>
      <c r="E7" s="43">
        <v>1539.01</v>
      </c>
      <c r="F7" s="43">
        <v>1500</v>
      </c>
      <c r="G7" s="43">
        <v>1458.01</v>
      </c>
      <c r="H7" s="43" t="s">
        <v>85</v>
      </c>
      <c r="I7" s="44" t="s">
        <v>85</v>
      </c>
      <c r="J7" s="44" t="s">
        <v>85</v>
      </c>
      <c r="K7" s="43">
        <v>1693</v>
      </c>
      <c r="L7" s="45">
        <v>1428.06</v>
      </c>
      <c r="M7" s="43">
        <v>1458</v>
      </c>
      <c r="N7" s="46" t="s">
        <v>85</v>
      </c>
      <c r="O7" s="47" t="s">
        <v>85</v>
      </c>
      <c r="P7" s="45" t="s">
        <v>85</v>
      </c>
      <c r="Q7" s="46">
        <v>1653.45</v>
      </c>
      <c r="R7" s="48" t="s">
        <v>85</v>
      </c>
      <c r="S7" s="45">
        <v>1637.1</v>
      </c>
      <c r="T7" s="46" t="s">
        <v>85</v>
      </c>
      <c r="U7" s="49" t="s">
        <v>85</v>
      </c>
      <c r="V7" s="50">
        <v>1539.01</v>
      </c>
    </row>
    <row r="8" spans="1:22" x14ac:dyDescent="0.2">
      <c r="A8" s="52" t="s">
        <v>37</v>
      </c>
      <c r="B8" s="53" t="s">
        <v>36</v>
      </c>
      <c r="C8" s="54">
        <f>IFERROR(AVERAGE(D8:V8),"-")</f>
        <v>1405.1788888888891</v>
      </c>
      <c r="D8" s="54">
        <v>1476.38</v>
      </c>
      <c r="E8" s="54">
        <v>1539.01</v>
      </c>
      <c r="F8" s="54" t="s">
        <v>85</v>
      </c>
      <c r="G8" s="54">
        <v>865</v>
      </c>
      <c r="H8" s="54" t="s">
        <v>85</v>
      </c>
      <c r="I8" s="55" t="s">
        <v>85</v>
      </c>
      <c r="J8" s="55" t="s">
        <v>85</v>
      </c>
      <c r="K8" s="54" t="s">
        <v>85</v>
      </c>
      <c r="L8" s="56">
        <v>1116.06</v>
      </c>
      <c r="M8" s="54" t="s">
        <v>85</v>
      </c>
      <c r="N8" s="57">
        <v>1539.01</v>
      </c>
      <c r="O8" s="58">
        <v>1539.01</v>
      </c>
      <c r="P8" s="56" t="s">
        <v>85</v>
      </c>
      <c r="Q8" s="57">
        <v>1693.13</v>
      </c>
      <c r="R8" s="59" t="s">
        <v>85</v>
      </c>
      <c r="S8" s="56" t="s">
        <v>85</v>
      </c>
      <c r="T8" s="57" t="s">
        <v>85</v>
      </c>
      <c r="U8" s="60">
        <v>1340</v>
      </c>
      <c r="V8" s="61">
        <v>1539.01</v>
      </c>
    </row>
    <row r="9" spans="1:22" s="51" customFormat="1" x14ac:dyDescent="0.2">
      <c r="A9" s="41" t="s">
        <v>38</v>
      </c>
      <c r="B9" s="42" t="s">
        <v>36</v>
      </c>
      <c r="C9" s="43">
        <f t="shared" si="0"/>
        <v>2133.2359999999999</v>
      </c>
      <c r="D9" s="43" t="s">
        <v>85</v>
      </c>
      <c r="E9" s="43" t="s">
        <v>85</v>
      </c>
      <c r="F9" s="43" t="s">
        <v>85</v>
      </c>
      <c r="G9" s="43">
        <v>3056</v>
      </c>
      <c r="H9" s="43" t="s">
        <v>85</v>
      </c>
      <c r="I9" s="44" t="s">
        <v>85</v>
      </c>
      <c r="J9" s="44" t="s">
        <v>85</v>
      </c>
      <c r="K9" s="43" t="s">
        <v>85</v>
      </c>
      <c r="L9" s="45" t="s">
        <v>85</v>
      </c>
      <c r="M9" s="43" t="s">
        <v>85</v>
      </c>
      <c r="N9" s="46" t="s">
        <v>85</v>
      </c>
      <c r="O9" s="47">
        <v>1995.01</v>
      </c>
      <c r="P9" s="45" t="s">
        <v>85</v>
      </c>
      <c r="Q9" s="46">
        <v>1995.16</v>
      </c>
      <c r="R9" s="48" t="s">
        <v>85</v>
      </c>
      <c r="S9" s="45" t="s">
        <v>85</v>
      </c>
      <c r="T9" s="46">
        <v>1625</v>
      </c>
      <c r="U9" s="49" t="s">
        <v>85</v>
      </c>
      <c r="V9" s="50">
        <v>1995.01</v>
      </c>
    </row>
    <row r="10" spans="1:22" x14ac:dyDescent="0.2">
      <c r="A10" s="52" t="s">
        <v>39</v>
      </c>
      <c r="B10" s="53" t="s">
        <v>36</v>
      </c>
      <c r="C10" s="54">
        <f t="shared" si="0"/>
        <v>2096.8614285714289</v>
      </c>
      <c r="D10" s="54" t="s">
        <v>85</v>
      </c>
      <c r="E10" s="54">
        <v>1940.01</v>
      </c>
      <c r="F10" s="54" t="s">
        <v>85</v>
      </c>
      <c r="G10" s="54">
        <v>1944</v>
      </c>
      <c r="H10" s="54" t="s">
        <v>85</v>
      </c>
      <c r="I10" s="55" t="s">
        <v>85</v>
      </c>
      <c r="J10" s="55" t="s">
        <v>85</v>
      </c>
      <c r="K10" s="54">
        <v>1865</v>
      </c>
      <c r="L10" s="56" t="s">
        <v>85</v>
      </c>
      <c r="M10" s="54" t="s">
        <v>85</v>
      </c>
      <c r="N10" s="57" t="s">
        <v>85</v>
      </c>
      <c r="O10" s="58">
        <v>1940.01</v>
      </c>
      <c r="P10" s="56" t="s">
        <v>85</v>
      </c>
      <c r="Q10" s="57" t="s">
        <v>85</v>
      </c>
      <c r="R10" s="59">
        <v>3199</v>
      </c>
      <c r="S10" s="56" t="s">
        <v>85</v>
      </c>
      <c r="T10" s="57">
        <v>1850</v>
      </c>
      <c r="U10" s="60" t="s">
        <v>85</v>
      </c>
      <c r="V10" s="61">
        <v>1940.01</v>
      </c>
    </row>
    <row r="11" spans="1:22" s="51" customFormat="1" x14ac:dyDescent="0.2">
      <c r="A11" s="41" t="s">
        <v>40</v>
      </c>
      <c r="B11" s="42" t="s">
        <v>36</v>
      </c>
      <c r="C11" s="43">
        <f t="shared" si="0"/>
        <v>1517.8650000000002</v>
      </c>
      <c r="D11" s="43">
        <v>1506.8</v>
      </c>
      <c r="E11" s="43" t="s">
        <v>85</v>
      </c>
      <c r="F11" s="43">
        <v>1200</v>
      </c>
      <c r="G11" s="43">
        <v>1567.01</v>
      </c>
      <c r="H11" s="43" t="s">
        <v>85</v>
      </c>
      <c r="I11" s="44" t="s">
        <v>85</v>
      </c>
      <c r="J11" s="44" t="s">
        <v>85</v>
      </c>
      <c r="K11" s="43">
        <v>1503</v>
      </c>
      <c r="L11" s="45" t="s">
        <v>85</v>
      </c>
      <c r="M11" s="43" t="s">
        <v>85</v>
      </c>
      <c r="N11" s="46">
        <v>1595.01</v>
      </c>
      <c r="O11" s="47" t="s">
        <v>85</v>
      </c>
      <c r="P11" s="45" t="s">
        <v>85</v>
      </c>
      <c r="Q11" s="46">
        <v>1732.82</v>
      </c>
      <c r="R11" s="48">
        <v>1599</v>
      </c>
      <c r="S11" s="45" t="s">
        <v>85</v>
      </c>
      <c r="T11" s="46">
        <v>1380</v>
      </c>
      <c r="U11" s="49">
        <v>1500</v>
      </c>
      <c r="V11" s="50">
        <v>1595.01</v>
      </c>
    </row>
    <row r="12" spans="1:22" x14ac:dyDescent="0.2">
      <c r="A12" s="52" t="s">
        <v>41</v>
      </c>
      <c r="B12" s="53" t="s">
        <v>36</v>
      </c>
      <c r="C12" s="54">
        <f t="shared" si="0"/>
        <v>1900.2700000000002</v>
      </c>
      <c r="D12" s="54">
        <v>1560</v>
      </c>
      <c r="E12" s="54">
        <v>2095.0100000000002</v>
      </c>
      <c r="F12" s="54" t="s">
        <v>85</v>
      </c>
      <c r="G12" s="54" t="s">
        <v>85</v>
      </c>
      <c r="H12" s="54" t="s">
        <v>85</v>
      </c>
      <c r="I12" s="55" t="s">
        <v>85</v>
      </c>
      <c r="J12" s="55" t="s">
        <v>85</v>
      </c>
      <c r="K12" s="54" t="s">
        <v>85</v>
      </c>
      <c r="L12" s="56" t="s">
        <v>85</v>
      </c>
      <c r="M12" s="54" t="s">
        <v>85</v>
      </c>
      <c r="N12" s="57" t="s">
        <v>85</v>
      </c>
      <c r="O12" s="58">
        <v>1940.01</v>
      </c>
      <c r="P12" s="56" t="s">
        <v>85</v>
      </c>
      <c r="Q12" s="57">
        <v>1816.59</v>
      </c>
      <c r="R12" s="59" t="s">
        <v>85</v>
      </c>
      <c r="S12" s="56" t="s">
        <v>85</v>
      </c>
      <c r="T12" s="57">
        <v>1895</v>
      </c>
      <c r="U12" s="60" t="s">
        <v>85</v>
      </c>
      <c r="V12" s="61">
        <v>2095.0100000000002</v>
      </c>
    </row>
    <row r="13" spans="1:22" s="51" customFormat="1" x14ac:dyDescent="0.2">
      <c r="A13" s="41" t="s">
        <v>42</v>
      </c>
      <c r="B13" s="42" t="s">
        <v>43</v>
      </c>
      <c r="C13" s="43">
        <f t="shared" si="0"/>
        <v>4167.26</v>
      </c>
      <c r="D13" s="43" t="s">
        <v>85</v>
      </c>
      <c r="E13" s="43" t="s">
        <v>85</v>
      </c>
      <c r="F13" s="43" t="s">
        <v>85</v>
      </c>
      <c r="G13" s="43" t="s">
        <v>85</v>
      </c>
      <c r="H13" s="43" t="s">
        <v>85</v>
      </c>
      <c r="I13" s="44" t="s">
        <v>85</v>
      </c>
      <c r="J13" s="44" t="s">
        <v>85</v>
      </c>
      <c r="K13" s="43" t="s">
        <v>85</v>
      </c>
      <c r="L13" s="45" t="s">
        <v>85</v>
      </c>
      <c r="M13" s="43" t="s">
        <v>85</v>
      </c>
      <c r="N13" s="46" t="s">
        <v>85</v>
      </c>
      <c r="O13" s="47" t="s">
        <v>85</v>
      </c>
      <c r="P13" s="45">
        <v>4167.26</v>
      </c>
      <c r="Q13" s="46" t="s">
        <v>85</v>
      </c>
      <c r="R13" s="48" t="s">
        <v>85</v>
      </c>
      <c r="S13" s="45" t="s">
        <v>85</v>
      </c>
      <c r="T13" s="46" t="s">
        <v>85</v>
      </c>
      <c r="U13" s="49" t="s">
        <v>85</v>
      </c>
      <c r="V13" s="50" t="s">
        <v>85</v>
      </c>
    </row>
    <row r="14" spans="1:22" x14ac:dyDescent="0.2">
      <c r="A14" s="52" t="s">
        <v>42</v>
      </c>
      <c r="B14" s="53" t="s">
        <v>44</v>
      </c>
      <c r="C14" s="54">
        <f t="shared" si="0"/>
        <v>3899</v>
      </c>
      <c r="D14" s="54" t="s">
        <v>85</v>
      </c>
      <c r="E14" s="54" t="s">
        <v>85</v>
      </c>
      <c r="F14" s="54" t="s">
        <v>85</v>
      </c>
      <c r="G14" s="54" t="s">
        <v>85</v>
      </c>
      <c r="H14" s="54" t="s">
        <v>85</v>
      </c>
      <c r="I14" s="55" t="s">
        <v>85</v>
      </c>
      <c r="J14" s="55" t="s">
        <v>85</v>
      </c>
      <c r="K14" s="54" t="s">
        <v>85</v>
      </c>
      <c r="L14" s="56" t="s">
        <v>85</v>
      </c>
      <c r="M14" s="54" t="s">
        <v>85</v>
      </c>
      <c r="N14" s="57" t="s">
        <v>85</v>
      </c>
      <c r="O14" s="58" t="s">
        <v>85</v>
      </c>
      <c r="P14" s="56" t="s">
        <v>85</v>
      </c>
      <c r="Q14" s="57" t="s">
        <v>85</v>
      </c>
      <c r="R14" s="59">
        <v>3899</v>
      </c>
      <c r="S14" s="56" t="s">
        <v>85</v>
      </c>
      <c r="T14" s="57" t="s">
        <v>85</v>
      </c>
      <c r="U14" s="60" t="s">
        <v>85</v>
      </c>
      <c r="V14" s="61" t="s">
        <v>85</v>
      </c>
    </row>
    <row r="15" spans="1:22" s="51" customFormat="1" x14ac:dyDescent="0.2">
      <c r="A15" s="41" t="s">
        <v>42</v>
      </c>
      <c r="B15" s="42" t="s">
        <v>45</v>
      </c>
      <c r="C15" s="43">
        <f t="shared" si="0"/>
        <v>3927.7325000000001</v>
      </c>
      <c r="D15" s="43">
        <v>2755.75</v>
      </c>
      <c r="E15" s="43" t="s">
        <v>85</v>
      </c>
      <c r="F15" s="43">
        <v>3820</v>
      </c>
      <c r="G15" s="43">
        <v>5036.03</v>
      </c>
      <c r="H15" s="43">
        <v>3703.73</v>
      </c>
      <c r="I15" s="44">
        <v>3703.7</v>
      </c>
      <c r="J15" s="44">
        <v>3704.2</v>
      </c>
      <c r="K15" s="43" t="s">
        <v>85</v>
      </c>
      <c r="L15" s="45" t="s">
        <v>85</v>
      </c>
      <c r="M15" s="43" t="s">
        <v>85</v>
      </c>
      <c r="N15" s="46">
        <v>4305.8599999999997</v>
      </c>
      <c r="O15" s="47">
        <v>4305.8599999999997</v>
      </c>
      <c r="P15" s="45">
        <v>3703.7</v>
      </c>
      <c r="Q15" s="46" t="s">
        <v>85</v>
      </c>
      <c r="R15" s="48" t="s">
        <v>85</v>
      </c>
      <c r="S15" s="45">
        <v>3968.1</v>
      </c>
      <c r="T15" s="46">
        <v>3820</v>
      </c>
      <c r="U15" s="49" t="s">
        <v>85</v>
      </c>
      <c r="V15" s="50">
        <v>4305.8599999999997</v>
      </c>
    </row>
    <row r="16" spans="1:22" ht="20.25" customHeight="1" x14ac:dyDescent="0.2">
      <c r="A16" s="38" t="s">
        <v>46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1:23" s="51" customFormat="1" x14ac:dyDescent="0.2">
      <c r="A17" s="41" t="s">
        <v>47</v>
      </c>
      <c r="B17" s="42" t="s">
        <v>36</v>
      </c>
      <c r="C17" s="43">
        <f t="shared" si="0"/>
        <v>1010.876</v>
      </c>
      <c r="D17" s="43" t="s">
        <v>85</v>
      </c>
      <c r="E17" s="43" t="s">
        <v>85</v>
      </c>
      <c r="F17" s="43" t="s">
        <v>85</v>
      </c>
      <c r="G17" s="43" t="s">
        <v>85</v>
      </c>
      <c r="H17" s="43" t="s">
        <v>85</v>
      </c>
      <c r="I17" s="44">
        <v>998.5</v>
      </c>
      <c r="J17" s="44">
        <v>967</v>
      </c>
      <c r="K17" s="43" t="s">
        <v>85</v>
      </c>
      <c r="L17" s="45">
        <v>1069.08</v>
      </c>
      <c r="M17" s="43" t="s">
        <v>85</v>
      </c>
      <c r="N17" s="46" t="s">
        <v>85</v>
      </c>
      <c r="O17" s="47" t="s">
        <v>85</v>
      </c>
      <c r="P17" s="45">
        <v>927.1</v>
      </c>
      <c r="Q17" s="46" t="s">
        <v>85</v>
      </c>
      <c r="R17" s="48" t="s">
        <v>85</v>
      </c>
      <c r="S17" s="45">
        <v>1092.7</v>
      </c>
      <c r="T17" s="46" t="s">
        <v>85</v>
      </c>
      <c r="U17" s="49" t="s">
        <v>85</v>
      </c>
      <c r="V17" s="50" t="s">
        <v>85</v>
      </c>
    </row>
    <row r="18" spans="1:23" x14ac:dyDescent="0.2">
      <c r="A18" s="52" t="s">
        <v>47</v>
      </c>
      <c r="B18" s="53" t="s">
        <v>48</v>
      </c>
      <c r="C18" s="54">
        <f t="shared" si="0"/>
        <v>1546.3636666666666</v>
      </c>
      <c r="D18" s="54" t="s">
        <v>85</v>
      </c>
      <c r="E18" s="54" t="s">
        <v>85</v>
      </c>
      <c r="F18" s="54" t="s">
        <v>85</v>
      </c>
      <c r="G18" s="54">
        <v>1545.8</v>
      </c>
      <c r="H18" s="54">
        <v>1545.84</v>
      </c>
      <c r="I18" s="55" t="s">
        <v>85</v>
      </c>
      <c r="J18" s="55" t="s">
        <v>85</v>
      </c>
      <c r="K18" s="54">
        <v>1545.83</v>
      </c>
      <c r="L18" s="56" t="s">
        <v>85</v>
      </c>
      <c r="M18" s="54">
        <v>1545.8</v>
      </c>
      <c r="N18" s="57" t="s">
        <v>85</v>
      </c>
      <c r="O18" s="58">
        <v>1698</v>
      </c>
      <c r="P18" s="56">
        <v>1545.8</v>
      </c>
      <c r="Q18" s="57">
        <v>1545.9</v>
      </c>
      <c r="R18" s="59">
        <v>1112.6666666666667</v>
      </c>
      <c r="S18" s="56" t="s">
        <v>85</v>
      </c>
      <c r="T18" s="57">
        <v>1680</v>
      </c>
      <c r="U18" s="60" t="s">
        <v>85</v>
      </c>
      <c r="V18" s="61">
        <v>1698</v>
      </c>
    </row>
    <row r="19" spans="1:23" s="51" customFormat="1" ht="10.5" customHeight="1" x14ac:dyDescent="0.2">
      <c r="A19" s="41" t="s">
        <v>47</v>
      </c>
      <c r="B19" s="42" t="s">
        <v>49</v>
      </c>
      <c r="C19" s="43" t="str">
        <f t="shared" si="0"/>
        <v>-</v>
      </c>
      <c r="D19" s="43" t="s">
        <v>85</v>
      </c>
      <c r="E19" s="43" t="s">
        <v>85</v>
      </c>
      <c r="F19" s="43" t="s">
        <v>85</v>
      </c>
      <c r="G19" s="43" t="s">
        <v>85</v>
      </c>
      <c r="H19" s="43" t="s">
        <v>85</v>
      </c>
      <c r="I19" s="44" t="s">
        <v>85</v>
      </c>
      <c r="J19" s="44" t="s">
        <v>85</v>
      </c>
      <c r="K19" s="43" t="s">
        <v>85</v>
      </c>
      <c r="L19" s="45" t="s">
        <v>85</v>
      </c>
      <c r="M19" s="43" t="s">
        <v>85</v>
      </c>
      <c r="N19" s="46" t="s">
        <v>85</v>
      </c>
      <c r="O19" s="47" t="s">
        <v>85</v>
      </c>
      <c r="P19" s="45" t="s">
        <v>85</v>
      </c>
      <c r="Q19" s="46" t="s">
        <v>85</v>
      </c>
      <c r="R19" s="48" t="s">
        <v>85</v>
      </c>
      <c r="S19" s="45" t="s">
        <v>85</v>
      </c>
      <c r="T19" s="46" t="s">
        <v>85</v>
      </c>
      <c r="U19" s="49" t="s">
        <v>85</v>
      </c>
      <c r="V19" s="50" t="s">
        <v>85</v>
      </c>
    </row>
    <row r="20" spans="1:23" x14ac:dyDescent="0.2">
      <c r="A20" s="52" t="s">
        <v>47</v>
      </c>
      <c r="B20" s="53" t="s">
        <v>45</v>
      </c>
      <c r="C20" s="54">
        <f t="shared" si="0"/>
        <v>1438.2014285714283</v>
      </c>
      <c r="D20" s="54">
        <v>1469.52</v>
      </c>
      <c r="E20" s="54">
        <v>1513.64</v>
      </c>
      <c r="F20" s="54" t="s">
        <v>85</v>
      </c>
      <c r="G20" s="54" t="s">
        <v>85</v>
      </c>
      <c r="H20" s="54">
        <v>1771.46</v>
      </c>
      <c r="I20" s="55" t="s">
        <v>85</v>
      </c>
      <c r="J20" s="55" t="s">
        <v>85</v>
      </c>
      <c r="K20" s="54">
        <v>1019.86</v>
      </c>
      <c r="L20" s="56" t="s">
        <v>85</v>
      </c>
      <c r="M20" s="54" t="s">
        <v>85</v>
      </c>
      <c r="N20" s="57" t="s">
        <v>85</v>
      </c>
      <c r="O20" s="58" t="s">
        <v>85</v>
      </c>
      <c r="P20" s="56" t="s">
        <v>85</v>
      </c>
      <c r="Q20" s="57">
        <v>1069.71</v>
      </c>
      <c r="R20" s="59" t="s">
        <v>85</v>
      </c>
      <c r="S20" s="56" t="s">
        <v>85</v>
      </c>
      <c r="T20" s="57">
        <v>1618</v>
      </c>
      <c r="U20" s="60">
        <v>1605.22</v>
      </c>
      <c r="V20" s="61" t="s">
        <v>85</v>
      </c>
    </row>
    <row r="21" spans="1:23" s="51" customFormat="1" x14ac:dyDescent="0.2">
      <c r="A21" s="41" t="s">
        <v>50</v>
      </c>
      <c r="B21" s="42" t="s">
        <v>51</v>
      </c>
      <c r="C21" s="43">
        <f t="shared" si="0"/>
        <v>1565.06</v>
      </c>
      <c r="D21" s="43" t="s">
        <v>85</v>
      </c>
      <c r="E21" s="43" t="s">
        <v>85</v>
      </c>
      <c r="F21" s="43" t="s">
        <v>85</v>
      </c>
      <c r="G21" s="43" t="s">
        <v>85</v>
      </c>
      <c r="H21" s="43" t="s">
        <v>85</v>
      </c>
      <c r="I21" s="44" t="s">
        <v>85</v>
      </c>
      <c r="J21" s="44" t="s">
        <v>85</v>
      </c>
      <c r="K21" s="43" t="s">
        <v>85</v>
      </c>
      <c r="L21" s="45" t="s">
        <v>85</v>
      </c>
      <c r="M21" s="43" t="s">
        <v>85</v>
      </c>
      <c r="N21" s="46" t="s">
        <v>85</v>
      </c>
      <c r="O21" s="47" t="s">
        <v>85</v>
      </c>
      <c r="P21" s="45" t="s">
        <v>85</v>
      </c>
      <c r="Q21" s="46">
        <v>1565.06</v>
      </c>
      <c r="R21" s="48" t="s">
        <v>85</v>
      </c>
      <c r="S21" s="45" t="s">
        <v>85</v>
      </c>
      <c r="T21" s="46" t="s">
        <v>85</v>
      </c>
      <c r="U21" s="49" t="s">
        <v>85</v>
      </c>
      <c r="V21" s="50" t="s">
        <v>85</v>
      </c>
    </row>
    <row r="22" spans="1:23" x14ac:dyDescent="0.2">
      <c r="A22" s="52" t="s">
        <v>50</v>
      </c>
      <c r="B22" s="53" t="s">
        <v>36</v>
      </c>
      <c r="C22" s="54">
        <f t="shared" si="0"/>
        <v>1618.9275</v>
      </c>
      <c r="D22" s="54" t="s">
        <v>85</v>
      </c>
      <c r="E22" s="54" t="s">
        <v>85</v>
      </c>
      <c r="F22" s="54">
        <v>1440</v>
      </c>
      <c r="G22" s="54">
        <v>1649.9</v>
      </c>
      <c r="H22" s="54" t="s">
        <v>85</v>
      </c>
      <c r="I22" s="55" t="s">
        <v>85</v>
      </c>
      <c r="J22" s="55" t="s">
        <v>85</v>
      </c>
      <c r="K22" s="54" t="s">
        <v>85</v>
      </c>
      <c r="L22" s="56" t="s">
        <v>85</v>
      </c>
      <c r="M22" s="54">
        <v>1765.8</v>
      </c>
      <c r="N22" s="57" t="s">
        <v>85</v>
      </c>
      <c r="O22" s="58">
        <v>1620.01</v>
      </c>
      <c r="P22" s="56" t="s">
        <v>85</v>
      </c>
      <c r="Q22" s="57" t="s">
        <v>85</v>
      </c>
      <c r="R22" s="59" t="s">
        <v>85</v>
      </c>
      <c r="S22" s="56" t="s">
        <v>85</v>
      </c>
      <c r="T22" s="57" t="s">
        <v>85</v>
      </c>
      <c r="U22" s="60" t="s">
        <v>85</v>
      </c>
      <c r="V22" s="61" t="s">
        <v>85</v>
      </c>
    </row>
    <row r="23" spans="1:23" s="51" customFormat="1" x14ac:dyDescent="0.2">
      <c r="A23" s="41" t="s">
        <v>52</v>
      </c>
      <c r="B23" s="42" t="s">
        <v>36</v>
      </c>
      <c r="C23" s="43">
        <f t="shared" si="0"/>
        <v>1522.6766666666667</v>
      </c>
      <c r="D23" s="43">
        <v>1260</v>
      </c>
      <c r="E23" s="43">
        <v>1620.01</v>
      </c>
      <c r="F23" s="43">
        <v>1275</v>
      </c>
      <c r="G23" s="43" t="s">
        <v>85</v>
      </c>
      <c r="H23" s="43" t="s">
        <v>85</v>
      </c>
      <c r="I23" s="44" t="s">
        <v>85</v>
      </c>
      <c r="J23" s="44" t="s">
        <v>85</v>
      </c>
      <c r="K23" s="43" t="s">
        <v>85</v>
      </c>
      <c r="L23" s="45" t="s">
        <v>85</v>
      </c>
      <c r="M23" s="43">
        <v>1637.8</v>
      </c>
      <c r="N23" s="46">
        <v>1620.01</v>
      </c>
      <c r="O23" s="47">
        <v>1620.01</v>
      </c>
      <c r="P23" s="45" t="s">
        <v>85</v>
      </c>
      <c r="Q23" s="46">
        <v>1776.25</v>
      </c>
      <c r="R23" s="48" t="s">
        <v>85</v>
      </c>
      <c r="S23" s="45" t="s">
        <v>85</v>
      </c>
      <c r="T23" s="46">
        <v>1275</v>
      </c>
      <c r="U23" s="49" t="s">
        <v>85</v>
      </c>
      <c r="V23" s="50">
        <v>1620.01</v>
      </c>
    </row>
    <row r="24" spans="1:23" x14ac:dyDescent="0.2">
      <c r="A24" s="52" t="s">
        <v>53</v>
      </c>
      <c r="B24" s="53" t="s">
        <v>51</v>
      </c>
      <c r="C24" s="54">
        <f t="shared" si="0"/>
        <v>2046.365</v>
      </c>
      <c r="D24" s="54" t="s">
        <v>85</v>
      </c>
      <c r="E24" s="54" t="s">
        <v>85</v>
      </c>
      <c r="F24" s="54" t="s">
        <v>85</v>
      </c>
      <c r="G24" s="54" t="s">
        <v>85</v>
      </c>
      <c r="H24" s="54" t="s">
        <v>85</v>
      </c>
      <c r="I24" s="55" t="s">
        <v>85</v>
      </c>
      <c r="J24" s="55" t="s">
        <v>85</v>
      </c>
      <c r="K24" s="54" t="s">
        <v>85</v>
      </c>
      <c r="L24" s="56" t="s">
        <v>85</v>
      </c>
      <c r="M24" s="54" t="s">
        <v>85</v>
      </c>
      <c r="N24" s="57" t="s">
        <v>85</v>
      </c>
      <c r="O24" s="58" t="s">
        <v>85</v>
      </c>
      <c r="P24" s="56" t="s">
        <v>85</v>
      </c>
      <c r="Q24" s="57" t="s">
        <v>85</v>
      </c>
      <c r="R24" s="59" t="s">
        <v>85</v>
      </c>
      <c r="S24" s="56">
        <v>2066.6</v>
      </c>
      <c r="T24" s="57" t="s">
        <v>85</v>
      </c>
      <c r="U24" s="60" t="s">
        <v>85</v>
      </c>
      <c r="V24" s="61">
        <v>2026.13</v>
      </c>
    </row>
    <row r="25" spans="1:23" s="51" customFormat="1" x14ac:dyDescent="0.2">
      <c r="A25" s="41" t="s">
        <v>53</v>
      </c>
      <c r="B25" s="42" t="s">
        <v>36</v>
      </c>
      <c r="C25" s="43">
        <f t="shared" si="0"/>
        <v>1488.258888888889</v>
      </c>
      <c r="D25" s="43">
        <v>1260</v>
      </c>
      <c r="E25" s="43">
        <v>1650.01</v>
      </c>
      <c r="F25" s="43">
        <v>1357</v>
      </c>
      <c r="G25" s="43">
        <v>1800</v>
      </c>
      <c r="H25" s="43" t="s">
        <v>85</v>
      </c>
      <c r="I25" s="44">
        <v>1290.3</v>
      </c>
      <c r="J25" s="44" t="s">
        <v>85</v>
      </c>
      <c r="K25" s="43">
        <v>1380</v>
      </c>
      <c r="L25" s="45" t="s">
        <v>85</v>
      </c>
      <c r="M25" s="43" t="s">
        <v>85</v>
      </c>
      <c r="N25" s="46">
        <v>1650.01</v>
      </c>
      <c r="O25" s="47" t="s">
        <v>85</v>
      </c>
      <c r="P25" s="45" t="s">
        <v>85</v>
      </c>
      <c r="Q25" s="46" t="s">
        <v>85</v>
      </c>
      <c r="R25" s="48" t="s">
        <v>85</v>
      </c>
      <c r="S25" s="45" t="s">
        <v>85</v>
      </c>
      <c r="T25" s="46">
        <v>1357</v>
      </c>
      <c r="U25" s="49" t="s">
        <v>85</v>
      </c>
      <c r="V25" s="50">
        <v>1650.01</v>
      </c>
    </row>
    <row r="26" spans="1:23" x14ac:dyDescent="0.2">
      <c r="A26" s="52" t="s">
        <v>54</v>
      </c>
      <c r="B26" s="53" t="s">
        <v>36</v>
      </c>
      <c r="C26" s="54">
        <f t="shared" si="0"/>
        <v>1627.8809090909092</v>
      </c>
      <c r="D26" s="54">
        <v>1495</v>
      </c>
      <c r="E26" s="54">
        <v>1734.72</v>
      </c>
      <c r="F26" s="54">
        <v>1450</v>
      </c>
      <c r="G26" s="54">
        <v>1716</v>
      </c>
      <c r="H26" s="54" t="s">
        <v>85</v>
      </c>
      <c r="I26" s="55" t="s">
        <v>85</v>
      </c>
      <c r="J26" s="55" t="s">
        <v>85</v>
      </c>
      <c r="K26" s="54">
        <v>1760</v>
      </c>
      <c r="L26" s="56" t="s">
        <v>85</v>
      </c>
      <c r="M26" s="54" t="s">
        <v>85</v>
      </c>
      <c r="N26" s="57">
        <v>1734.72</v>
      </c>
      <c r="O26" s="58" t="s">
        <v>85</v>
      </c>
      <c r="P26" s="56">
        <v>1536.9</v>
      </c>
      <c r="Q26" s="57">
        <v>1745.63</v>
      </c>
      <c r="R26" s="59">
        <v>1549</v>
      </c>
      <c r="S26" s="56" t="s">
        <v>85</v>
      </c>
      <c r="T26" s="57">
        <v>1450</v>
      </c>
      <c r="U26" s="60" t="s">
        <v>85</v>
      </c>
      <c r="V26" s="61">
        <v>1734.72</v>
      </c>
    </row>
    <row r="27" spans="1:23" s="51" customFormat="1" x14ac:dyDescent="0.2">
      <c r="A27" s="41" t="s">
        <v>55</v>
      </c>
      <c r="B27" s="42" t="s">
        <v>56</v>
      </c>
      <c r="C27" s="43">
        <f t="shared" si="0"/>
        <v>1148.575</v>
      </c>
      <c r="D27" s="43" t="s">
        <v>85</v>
      </c>
      <c r="E27" s="43" t="s">
        <v>85</v>
      </c>
      <c r="F27" s="43" t="s">
        <v>85</v>
      </c>
      <c r="G27" s="43" t="s">
        <v>85</v>
      </c>
      <c r="H27" s="43" t="s">
        <v>85</v>
      </c>
      <c r="I27" s="44">
        <v>1159.2</v>
      </c>
      <c r="J27" s="44" t="s">
        <v>85</v>
      </c>
      <c r="K27" s="43" t="s">
        <v>85</v>
      </c>
      <c r="L27" s="45" t="s">
        <v>85</v>
      </c>
      <c r="M27" s="43" t="s">
        <v>85</v>
      </c>
      <c r="N27" s="46">
        <v>1218.05</v>
      </c>
      <c r="O27" s="47" t="s">
        <v>85</v>
      </c>
      <c r="P27" s="45" t="s">
        <v>85</v>
      </c>
      <c r="Q27" s="46" t="s">
        <v>85</v>
      </c>
      <c r="R27" s="48">
        <v>999</v>
      </c>
      <c r="S27" s="45" t="s">
        <v>85</v>
      </c>
      <c r="T27" s="46" t="s">
        <v>85</v>
      </c>
      <c r="U27" s="49" t="s">
        <v>85</v>
      </c>
      <c r="V27" s="50">
        <v>1218.05</v>
      </c>
    </row>
    <row r="28" spans="1:23" x14ac:dyDescent="0.2">
      <c r="A28" s="52" t="s">
        <v>55</v>
      </c>
      <c r="B28" s="53" t="s">
        <v>36</v>
      </c>
      <c r="C28" s="54">
        <f t="shared" si="0"/>
        <v>1186.3333333333333</v>
      </c>
      <c r="D28" s="54">
        <v>1182.1199999999999</v>
      </c>
      <c r="E28" s="54">
        <v>1425.01</v>
      </c>
      <c r="F28" s="54">
        <v>1250</v>
      </c>
      <c r="G28" s="54">
        <v>705</v>
      </c>
      <c r="H28" s="54">
        <v>1078</v>
      </c>
      <c r="I28" s="55" t="s">
        <v>85</v>
      </c>
      <c r="J28" s="55" t="s">
        <v>85</v>
      </c>
      <c r="K28" s="54" t="s">
        <v>85</v>
      </c>
      <c r="L28" s="56" t="s">
        <v>85</v>
      </c>
      <c r="M28" s="54">
        <v>968.8</v>
      </c>
      <c r="N28" s="57">
        <v>1425.01</v>
      </c>
      <c r="O28" s="58">
        <v>1218.05</v>
      </c>
      <c r="P28" s="56" t="s">
        <v>85</v>
      </c>
      <c r="Q28" s="57" t="s">
        <v>85</v>
      </c>
      <c r="R28" s="59" t="s">
        <v>85</v>
      </c>
      <c r="S28" s="56" t="s">
        <v>85</v>
      </c>
      <c r="T28" s="57" t="s">
        <v>85</v>
      </c>
      <c r="U28" s="60" t="s">
        <v>85</v>
      </c>
      <c r="V28" s="61">
        <v>1425.01</v>
      </c>
    </row>
    <row r="29" spans="1:23" s="51" customFormat="1" ht="20.25" customHeight="1" x14ac:dyDescent="0.2">
      <c r="A29" s="38" t="s">
        <v>57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</row>
    <row r="30" spans="1:23" x14ac:dyDescent="0.2">
      <c r="A30" s="52" t="s">
        <v>58</v>
      </c>
      <c r="B30" s="53" t="s">
        <v>59</v>
      </c>
      <c r="C30" s="54">
        <f t="shared" si="0"/>
        <v>881.5462500000001</v>
      </c>
      <c r="D30" s="54">
        <v>869.97</v>
      </c>
      <c r="E30" s="54">
        <v>859.7</v>
      </c>
      <c r="F30" s="54" t="s">
        <v>85</v>
      </c>
      <c r="G30" s="54">
        <v>914.08</v>
      </c>
      <c r="H30" s="54">
        <v>914.7</v>
      </c>
      <c r="I30" s="55">
        <v>914.8</v>
      </c>
      <c r="J30" s="55">
        <v>869</v>
      </c>
      <c r="K30" s="54">
        <v>849.31</v>
      </c>
      <c r="L30" s="56">
        <v>882.01</v>
      </c>
      <c r="M30" s="54">
        <v>914.7</v>
      </c>
      <c r="N30" s="57">
        <v>859.7</v>
      </c>
      <c r="O30" s="58">
        <v>859.7</v>
      </c>
      <c r="P30" s="56">
        <v>869</v>
      </c>
      <c r="Q30" s="57">
        <v>849.37</v>
      </c>
      <c r="R30" s="59" t="s">
        <v>85</v>
      </c>
      <c r="S30" s="56">
        <v>869</v>
      </c>
      <c r="T30" s="57">
        <v>950</v>
      </c>
      <c r="U30" s="60" t="s">
        <v>85</v>
      </c>
      <c r="V30" s="61">
        <v>859.7</v>
      </c>
    </row>
    <row r="31" spans="1:23" s="51" customFormat="1" x14ac:dyDescent="0.2">
      <c r="A31" s="41" t="s">
        <v>58</v>
      </c>
      <c r="B31" s="42" t="s">
        <v>60</v>
      </c>
      <c r="C31" s="43">
        <f t="shared" si="0"/>
        <v>845.04</v>
      </c>
      <c r="D31" s="43">
        <v>824.77</v>
      </c>
      <c r="E31" s="43">
        <v>797.96</v>
      </c>
      <c r="F31" s="43" t="s">
        <v>85</v>
      </c>
      <c r="G31" s="43">
        <v>918.04</v>
      </c>
      <c r="H31" s="43" t="s">
        <v>85</v>
      </c>
      <c r="I31" s="44" t="s">
        <v>85</v>
      </c>
      <c r="J31" s="44" t="s">
        <v>85</v>
      </c>
      <c r="K31" s="43">
        <v>832</v>
      </c>
      <c r="L31" s="45">
        <v>929.01</v>
      </c>
      <c r="M31" s="43">
        <v>909.7</v>
      </c>
      <c r="N31" s="46">
        <v>797.96</v>
      </c>
      <c r="O31" s="47">
        <v>797.96</v>
      </c>
      <c r="P31" s="45" t="s">
        <v>85</v>
      </c>
      <c r="Q31" s="46" t="s">
        <v>85</v>
      </c>
      <c r="R31" s="48" t="s">
        <v>85</v>
      </c>
      <c r="S31" s="45" t="s">
        <v>85</v>
      </c>
      <c r="T31" s="46" t="s">
        <v>85</v>
      </c>
      <c r="U31" s="49" t="s">
        <v>85</v>
      </c>
      <c r="V31" s="50">
        <v>797.96</v>
      </c>
      <c r="W31" s="62"/>
    </row>
    <row r="32" spans="1:23" s="51" customFormat="1" x14ac:dyDescent="0.2">
      <c r="A32" s="52" t="s">
        <v>61</v>
      </c>
      <c r="B32" s="53" t="s">
        <v>59</v>
      </c>
      <c r="C32" s="54">
        <f t="shared" si="0"/>
        <v>1037.5085714285713</v>
      </c>
      <c r="D32" s="54" t="s">
        <v>85</v>
      </c>
      <c r="E32" s="54">
        <v>1016.56</v>
      </c>
      <c r="F32" s="54">
        <v>1122</v>
      </c>
      <c r="G32" s="54">
        <v>1081.07</v>
      </c>
      <c r="H32" s="54" t="s">
        <v>85</v>
      </c>
      <c r="I32" s="55">
        <v>1027.5</v>
      </c>
      <c r="J32" s="55">
        <v>1027.7</v>
      </c>
      <c r="K32" s="54" t="s">
        <v>85</v>
      </c>
      <c r="L32" s="56">
        <v>1043.01</v>
      </c>
      <c r="M32" s="54">
        <v>1081.5999999999999</v>
      </c>
      <c r="N32" s="57">
        <v>1016.56</v>
      </c>
      <c r="O32" s="58">
        <v>1016.56</v>
      </c>
      <c r="P32" s="56">
        <v>1027.5</v>
      </c>
      <c r="Q32" s="57" t="s">
        <v>85</v>
      </c>
      <c r="R32" s="59">
        <v>899</v>
      </c>
      <c r="S32" s="56">
        <v>1027.5</v>
      </c>
      <c r="T32" s="57">
        <v>1122</v>
      </c>
      <c r="U32" s="60" t="s">
        <v>85</v>
      </c>
      <c r="V32" s="61">
        <v>1016.56</v>
      </c>
    </row>
    <row r="33" spans="1:22" x14ac:dyDescent="0.2">
      <c r="A33" s="41" t="s">
        <v>61</v>
      </c>
      <c r="B33" s="42" t="s">
        <v>60</v>
      </c>
      <c r="C33" s="43">
        <f t="shared" si="0"/>
        <v>923.57769230769236</v>
      </c>
      <c r="D33" s="43">
        <v>878.86</v>
      </c>
      <c r="E33" s="43">
        <v>906.33</v>
      </c>
      <c r="F33" s="43">
        <v>998</v>
      </c>
      <c r="G33" s="43">
        <v>964.03</v>
      </c>
      <c r="H33" s="43" t="s">
        <v>85</v>
      </c>
      <c r="I33" s="44" t="s">
        <v>85</v>
      </c>
      <c r="J33" s="44">
        <v>916.1</v>
      </c>
      <c r="K33" s="43">
        <v>895</v>
      </c>
      <c r="L33" s="45" t="s">
        <v>85</v>
      </c>
      <c r="M33" s="43">
        <v>964.3</v>
      </c>
      <c r="N33" s="46">
        <v>906.33</v>
      </c>
      <c r="O33" s="47">
        <v>906.33</v>
      </c>
      <c r="P33" s="45" t="s">
        <v>85</v>
      </c>
      <c r="Q33" s="46">
        <v>918.8</v>
      </c>
      <c r="R33" s="48" t="s">
        <v>85</v>
      </c>
      <c r="S33" s="45">
        <v>916.1</v>
      </c>
      <c r="T33" s="46" t="s">
        <v>85</v>
      </c>
      <c r="U33" s="49">
        <v>930</v>
      </c>
      <c r="V33" s="50">
        <v>906.33</v>
      </c>
    </row>
    <row r="34" spans="1:22" s="51" customFormat="1" x14ac:dyDescent="0.2">
      <c r="A34" s="52" t="s">
        <v>62</v>
      </c>
      <c r="B34" s="53" t="s">
        <v>59</v>
      </c>
      <c r="C34" s="54" t="str">
        <f t="shared" si="0"/>
        <v>-</v>
      </c>
      <c r="D34" s="54" t="s">
        <v>85</v>
      </c>
      <c r="E34" s="54" t="s">
        <v>85</v>
      </c>
      <c r="F34" s="54" t="s">
        <v>85</v>
      </c>
      <c r="G34" s="54" t="s">
        <v>85</v>
      </c>
      <c r="H34" s="54" t="s">
        <v>85</v>
      </c>
      <c r="I34" s="55" t="s">
        <v>85</v>
      </c>
      <c r="J34" s="55" t="s">
        <v>85</v>
      </c>
      <c r="K34" s="54" t="s">
        <v>85</v>
      </c>
      <c r="L34" s="56" t="s">
        <v>85</v>
      </c>
      <c r="M34" s="54" t="s">
        <v>85</v>
      </c>
      <c r="N34" s="57" t="s">
        <v>85</v>
      </c>
      <c r="O34" s="58" t="s">
        <v>85</v>
      </c>
      <c r="P34" s="56" t="s">
        <v>85</v>
      </c>
      <c r="Q34" s="57" t="s">
        <v>85</v>
      </c>
      <c r="R34" s="59" t="s">
        <v>85</v>
      </c>
      <c r="S34" s="56" t="s">
        <v>85</v>
      </c>
      <c r="T34" s="57" t="s">
        <v>85</v>
      </c>
      <c r="U34" s="60" t="s">
        <v>85</v>
      </c>
      <c r="V34" s="61" t="s">
        <v>85</v>
      </c>
    </row>
    <row r="35" spans="1:22" x14ac:dyDescent="0.2">
      <c r="A35" s="41" t="s">
        <v>62</v>
      </c>
      <c r="B35" s="42" t="s">
        <v>60</v>
      </c>
      <c r="C35" s="43" t="str">
        <f t="shared" si="0"/>
        <v>-</v>
      </c>
      <c r="D35" s="43" t="s">
        <v>85</v>
      </c>
      <c r="E35" s="43" t="s">
        <v>85</v>
      </c>
      <c r="F35" s="43" t="s">
        <v>85</v>
      </c>
      <c r="G35" s="43" t="s">
        <v>85</v>
      </c>
      <c r="H35" s="43" t="s">
        <v>85</v>
      </c>
      <c r="I35" s="44" t="s">
        <v>85</v>
      </c>
      <c r="J35" s="44" t="s">
        <v>85</v>
      </c>
      <c r="K35" s="43" t="s">
        <v>85</v>
      </c>
      <c r="L35" s="45" t="s">
        <v>85</v>
      </c>
      <c r="M35" s="43" t="s">
        <v>85</v>
      </c>
      <c r="N35" s="46" t="s">
        <v>85</v>
      </c>
      <c r="O35" s="47" t="s">
        <v>85</v>
      </c>
      <c r="P35" s="45" t="s">
        <v>85</v>
      </c>
      <c r="Q35" s="46" t="s">
        <v>85</v>
      </c>
      <c r="R35" s="48" t="s">
        <v>85</v>
      </c>
      <c r="S35" s="45" t="s">
        <v>85</v>
      </c>
      <c r="T35" s="46" t="s">
        <v>85</v>
      </c>
      <c r="U35" s="49" t="s">
        <v>85</v>
      </c>
      <c r="V35" s="50" t="s">
        <v>85</v>
      </c>
    </row>
    <row r="36" spans="1:22" s="51" customFormat="1" x14ac:dyDescent="0.2">
      <c r="A36" s="52" t="s">
        <v>62</v>
      </c>
      <c r="B36" s="53" t="s">
        <v>43</v>
      </c>
      <c r="C36" s="54" t="str">
        <f t="shared" si="0"/>
        <v>-</v>
      </c>
      <c r="D36" s="54" t="s">
        <v>85</v>
      </c>
      <c r="E36" s="54" t="s">
        <v>85</v>
      </c>
      <c r="F36" s="54" t="s">
        <v>85</v>
      </c>
      <c r="G36" s="54" t="s">
        <v>85</v>
      </c>
      <c r="H36" s="54" t="s">
        <v>85</v>
      </c>
      <c r="I36" s="55" t="s">
        <v>85</v>
      </c>
      <c r="J36" s="55" t="s">
        <v>85</v>
      </c>
      <c r="K36" s="54" t="s">
        <v>85</v>
      </c>
      <c r="L36" s="56" t="s">
        <v>85</v>
      </c>
      <c r="M36" s="54" t="s">
        <v>85</v>
      </c>
      <c r="N36" s="57" t="s">
        <v>85</v>
      </c>
      <c r="O36" s="58" t="s">
        <v>85</v>
      </c>
      <c r="P36" s="56" t="s">
        <v>85</v>
      </c>
      <c r="Q36" s="57" t="s">
        <v>85</v>
      </c>
      <c r="R36" s="59" t="s">
        <v>85</v>
      </c>
      <c r="S36" s="56" t="s">
        <v>85</v>
      </c>
      <c r="T36" s="57" t="s">
        <v>85</v>
      </c>
      <c r="U36" s="60" t="s">
        <v>85</v>
      </c>
      <c r="V36" s="61" t="s">
        <v>85</v>
      </c>
    </row>
    <row r="37" spans="1:22" x14ac:dyDescent="0.2">
      <c r="A37" s="41" t="s">
        <v>62</v>
      </c>
      <c r="B37" s="42" t="s">
        <v>36</v>
      </c>
      <c r="C37" s="43">
        <f t="shared" si="0"/>
        <v>751.47666666666657</v>
      </c>
      <c r="D37" s="43" t="s">
        <v>85</v>
      </c>
      <c r="E37" s="43" t="s">
        <v>85</v>
      </c>
      <c r="F37" s="43" t="s">
        <v>85</v>
      </c>
      <c r="G37" s="43">
        <v>801.5</v>
      </c>
      <c r="H37" s="43" t="s">
        <v>85</v>
      </c>
      <c r="I37" s="44" t="s">
        <v>85</v>
      </c>
      <c r="J37" s="44" t="s">
        <v>85</v>
      </c>
      <c r="K37" s="43" t="s">
        <v>85</v>
      </c>
      <c r="L37" s="45" t="s">
        <v>85</v>
      </c>
      <c r="M37" s="43" t="s">
        <v>85</v>
      </c>
      <c r="N37" s="46">
        <v>731.93</v>
      </c>
      <c r="O37" s="47" t="s">
        <v>85</v>
      </c>
      <c r="P37" s="45" t="s">
        <v>85</v>
      </c>
      <c r="Q37" s="46" t="s">
        <v>85</v>
      </c>
      <c r="R37" s="48" t="s">
        <v>85</v>
      </c>
      <c r="S37" s="45" t="s">
        <v>85</v>
      </c>
      <c r="T37" s="46" t="s">
        <v>85</v>
      </c>
      <c r="U37" s="49">
        <v>721</v>
      </c>
      <c r="V37" s="50" t="s">
        <v>85</v>
      </c>
    </row>
    <row r="38" spans="1:22" s="51" customFormat="1" x14ac:dyDescent="0.2">
      <c r="A38" s="52" t="s">
        <v>62</v>
      </c>
      <c r="B38" s="53" t="s">
        <v>45</v>
      </c>
      <c r="C38" s="54">
        <f t="shared" si="0"/>
        <v>340.04999999999995</v>
      </c>
      <c r="D38" s="54" t="s">
        <v>85</v>
      </c>
      <c r="E38" s="54" t="s">
        <v>85</v>
      </c>
      <c r="F38" s="54">
        <v>515</v>
      </c>
      <c r="G38" s="54" t="s">
        <v>85</v>
      </c>
      <c r="H38" s="54" t="s">
        <v>85</v>
      </c>
      <c r="I38" s="55">
        <v>273.8</v>
      </c>
      <c r="J38" s="55">
        <v>293.39999999999998</v>
      </c>
      <c r="K38" s="54" t="s">
        <v>85</v>
      </c>
      <c r="L38" s="56">
        <v>278</v>
      </c>
      <c r="M38" s="54" t="s">
        <v>85</v>
      </c>
      <c r="N38" s="57" t="s">
        <v>85</v>
      </c>
      <c r="O38" s="58" t="s">
        <v>85</v>
      </c>
      <c r="P38" s="56" t="s">
        <v>85</v>
      </c>
      <c r="Q38" s="57" t="s">
        <v>85</v>
      </c>
      <c r="R38" s="59" t="s">
        <v>85</v>
      </c>
      <c r="S38" s="56" t="s">
        <v>85</v>
      </c>
      <c r="T38" s="57" t="s">
        <v>85</v>
      </c>
      <c r="U38" s="60" t="s">
        <v>85</v>
      </c>
      <c r="V38" s="61" t="s">
        <v>85</v>
      </c>
    </row>
    <row r="39" spans="1:22" x14ac:dyDescent="0.2">
      <c r="A39" s="41" t="s">
        <v>63</v>
      </c>
      <c r="B39" s="42" t="s">
        <v>59</v>
      </c>
      <c r="C39" s="43" t="str">
        <f t="shared" si="0"/>
        <v>-</v>
      </c>
      <c r="D39" s="43" t="s">
        <v>85</v>
      </c>
      <c r="E39" s="43" t="s">
        <v>85</v>
      </c>
      <c r="F39" s="43" t="s">
        <v>85</v>
      </c>
      <c r="G39" s="43" t="s">
        <v>85</v>
      </c>
      <c r="H39" s="43" t="s">
        <v>85</v>
      </c>
      <c r="I39" s="44" t="s">
        <v>85</v>
      </c>
      <c r="J39" s="44" t="s">
        <v>85</v>
      </c>
      <c r="K39" s="43" t="s">
        <v>85</v>
      </c>
      <c r="L39" s="45" t="s">
        <v>85</v>
      </c>
      <c r="M39" s="43" t="s">
        <v>85</v>
      </c>
      <c r="N39" s="46" t="s">
        <v>85</v>
      </c>
      <c r="O39" s="47" t="s">
        <v>85</v>
      </c>
      <c r="P39" s="45" t="s">
        <v>85</v>
      </c>
      <c r="Q39" s="46" t="s">
        <v>85</v>
      </c>
      <c r="R39" s="48" t="s">
        <v>85</v>
      </c>
      <c r="S39" s="45" t="s">
        <v>85</v>
      </c>
      <c r="T39" s="46" t="s">
        <v>85</v>
      </c>
      <c r="U39" s="49" t="s">
        <v>85</v>
      </c>
      <c r="V39" s="50" t="s">
        <v>85</v>
      </c>
    </row>
    <row r="40" spans="1:22" s="51" customFormat="1" x14ac:dyDescent="0.2">
      <c r="A40" s="52" t="s">
        <v>63</v>
      </c>
      <c r="B40" s="53" t="s">
        <v>43</v>
      </c>
      <c r="C40" s="54" t="str">
        <f t="shared" si="0"/>
        <v>-</v>
      </c>
      <c r="D40" s="54" t="s">
        <v>85</v>
      </c>
      <c r="E40" s="54" t="s">
        <v>85</v>
      </c>
      <c r="F40" s="54" t="s">
        <v>85</v>
      </c>
      <c r="G40" s="54" t="s">
        <v>85</v>
      </c>
      <c r="H40" s="54" t="s">
        <v>85</v>
      </c>
      <c r="I40" s="55" t="s">
        <v>85</v>
      </c>
      <c r="J40" s="55" t="s">
        <v>85</v>
      </c>
      <c r="K40" s="54" t="s">
        <v>85</v>
      </c>
      <c r="L40" s="56" t="s">
        <v>85</v>
      </c>
      <c r="M40" s="54" t="s">
        <v>85</v>
      </c>
      <c r="N40" s="57" t="s">
        <v>85</v>
      </c>
      <c r="O40" s="58" t="s">
        <v>85</v>
      </c>
      <c r="P40" s="56" t="s">
        <v>85</v>
      </c>
      <c r="Q40" s="57" t="s">
        <v>85</v>
      </c>
      <c r="R40" s="59" t="s">
        <v>85</v>
      </c>
      <c r="S40" s="56" t="s">
        <v>85</v>
      </c>
      <c r="T40" s="57" t="s">
        <v>85</v>
      </c>
      <c r="U40" s="60" t="s">
        <v>85</v>
      </c>
      <c r="V40" s="61" t="s">
        <v>85</v>
      </c>
    </row>
    <row r="41" spans="1:22" x14ac:dyDescent="0.2">
      <c r="A41" s="41" t="s">
        <v>63</v>
      </c>
      <c r="B41" s="42" t="s">
        <v>36</v>
      </c>
      <c r="C41" s="43">
        <f t="shared" si="0"/>
        <v>499.625</v>
      </c>
      <c r="D41" s="43" t="s">
        <v>85</v>
      </c>
      <c r="E41" s="43" t="s">
        <v>85</v>
      </c>
      <c r="F41" s="43" t="s">
        <v>85</v>
      </c>
      <c r="G41" s="43">
        <v>522.20000000000005</v>
      </c>
      <c r="H41" s="43" t="s">
        <v>85</v>
      </c>
      <c r="I41" s="44" t="s">
        <v>85</v>
      </c>
      <c r="J41" s="44" t="s">
        <v>85</v>
      </c>
      <c r="K41" s="43" t="s">
        <v>85</v>
      </c>
      <c r="L41" s="45" t="s">
        <v>85</v>
      </c>
      <c r="M41" s="43" t="s">
        <v>85</v>
      </c>
      <c r="N41" s="46">
        <v>477.05</v>
      </c>
      <c r="O41" s="47" t="s">
        <v>85</v>
      </c>
      <c r="P41" s="45" t="s">
        <v>85</v>
      </c>
      <c r="Q41" s="46" t="s">
        <v>85</v>
      </c>
      <c r="R41" s="48" t="s">
        <v>85</v>
      </c>
      <c r="S41" s="45" t="s">
        <v>85</v>
      </c>
      <c r="T41" s="46" t="s">
        <v>85</v>
      </c>
      <c r="U41" s="49" t="s">
        <v>85</v>
      </c>
      <c r="V41" s="50" t="s">
        <v>85</v>
      </c>
    </row>
    <row r="42" spans="1:22" s="51" customFormat="1" x14ac:dyDescent="0.2">
      <c r="A42" s="52" t="s">
        <v>63</v>
      </c>
      <c r="B42" s="53" t="s">
        <v>45</v>
      </c>
      <c r="C42" s="54">
        <f t="shared" si="0"/>
        <v>652.51833333333332</v>
      </c>
      <c r="D42" s="54" t="s">
        <v>85</v>
      </c>
      <c r="E42" s="54" t="s">
        <v>85</v>
      </c>
      <c r="F42" s="54" t="s">
        <v>85</v>
      </c>
      <c r="G42" s="54" t="s">
        <v>85</v>
      </c>
      <c r="H42" s="54" t="s">
        <v>85</v>
      </c>
      <c r="I42" s="55">
        <v>555.6</v>
      </c>
      <c r="J42" s="55">
        <v>583.9</v>
      </c>
      <c r="K42" s="54" t="s">
        <v>85</v>
      </c>
      <c r="L42" s="56">
        <v>565</v>
      </c>
      <c r="M42" s="54" t="s">
        <v>85</v>
      </c>
      <c r="N42" s="57" t="s">
        <v>85</v>
      </c>
      <c r="O42" s="58" t="s">
        <v>85</v>
      </c>
      <c r="P42" s="56" t="s">
        <v>85</v>
      </c>
      <c r="Q42" s="57" t="s">
        <v>85</v>
      </c>
      <c r="R42" s="59" t="s">
        <v>85</v>
      </c>
      <c r="S42" s="56">
        <v>556.6</v>
      </c>
      <c r="T42" s="57">
        <v>665</v>
      </c>
      <c r="U42" s="60" t="s">
        <v>85</v>
      </c>
      <c r="V42" s="61">
        <v>989.01</v>
      </c>
    </row>
    <row r="43" spans="1:22" x14ac:dyDescent="0.2">
      <c r="A43" s="41" t="s">
        <v>64</v>
      </c>
      <c r="B43" s="42" t="s">
        <v>59</v>
      </c>
      <c r="C43" s="43">
        <f t="shared" si="0"/>
        <v>310.8</v>
      </c>
      <c r="D43" s="43" t="s">
        <v>85</v>
      </c>
      <c r="E43" s="43" t="s">
        <v>85</v>
      </c>
      <c r="F43" s="43" t="s">
        <v>85</v>
      </c>
      <c r="G43" s="43" t="s">
        <v>85</v>
      </c>
      <c r="H43" s="43" t="s">
        <v>85</v>
      </c>
      <c r="I43" s="44">
        <v>310.8</v>
      </c>
      <c r="J43" s="44">
        <v>310.8</v>
      </c>
      <c r="K43" s="43" t="s">
        <v>85</v>
      </c>
      <c r="L43" s="45" t="s">
        <v>85</v>
      </c>
      <c r="M43" s="43" t="s">
        <v>85</v>
      </c>
      <c r="N43" s="46" t="s">
        <v>85</v>
      </c>
      <c r="O43" s="47" t="s">
        <v>85</v>
      </c>
      <c r="P43" s="45" t="s">
        <v>85</v>
      </c>
      <c r="Q43" s="46" t="s">
        <v>85</v>
      </c>
      <c r="R43" s="48" t="s">
        <v>85</v>
      </c>
      <c r="S43" s="45">
        <v>310.8</v>
      </c>
      <c r="T43" s="46" t="s">
        <v>85</v>
      </c>
      <c r="U43" s="49" t="s">
        <v>85</v>
      </c>
      <c r="V43" s="50" t="s">
        <v>85</v>
      </c>
    </row>
    <row r="44" spans="1:22" s="51" customFormat="1" x14ac:dyDescent="0.2">
      <c r="A44" s="52" t="s">
        <v>64</v>
      </c>
      <c r="B44" s="53" t="s">
        <v>60</v>
      </c>
      <c r="C44" s="54">
        <f t="shared" si="0"/>
        <v>212.08250000000001</v>
      </c>
      <c r="D44" s="54" t="s">
        <v>85</v>
      </c>
      <c r="E44" s="54">
        <v>212.21</v>
      </c>
      <c r="F44" s="54" t="s">
        <v>85</v>
      </c>
      <c r="G44" s="54" t="s">
        <v>85</v>
      </c>
      <c r="H44" s="54" t="s">
        <v>85</v>
      </c>
      <c r="I44" s="55">
        <v>211.7</v>
      </c>
      <c r="J44" s="55" t="s">
        <v>85</v>
      </c>
      <c r="K44" s="54" t="s">
        <v>85</v>
      </c>
      <c r="L44" s="56" t="s">
        <v>85</v>
      </c>
      <c r="M44" s="54" t="s">
        <v>85</v>
      </c>
      <c r="N44" s="57" t="s">
        <v>85</v>
      </c>
      <c r="O44" s="58">
        <v>212.21</v>
      </c>
      <c r="P44" s="56" t="s">
        <v>85</v>
      </c>
      <c r="Q44" s="57" t="s">
        <v>85</v>
      </c>
      <c r="R44" s="59" t="s">
        <v>85</v>
      </c>
      <c r="S44" s="56" t="s">
        <v>85</v>
      </c>
      <c r="T44" s="57" t="s">
        <v>85</v>
      </c>
      <c r="U44" s="60" t="s">
        <v>85</v>
      </c>
      <c r="V44" s="61">
        <v>212.21</v>
      </c>
    </row>
    <row r="45" spans="1:22" x14ac:dyDescent="0.2">
      <c r="A45" s="41" t="s">
        <v>64</v>
      </c>
      <c r="B45" s="42" t="s">
        <v>36</v>
      </c>
      <c r="C45" s="43">
        <f t="shared" si="0"/>
        <v>344.90666666666669</v>
      </c>
      <c r="D45" s="43" t="s">
        <v>85</v>
      </c>
      <c r="E45" s="43" t="s">
        <v>85</v>
      </c>
      <c r="F45" s="43" t="s">
        <v>85</v>
      </c>
      <c r="G45" s="43" t="s">
        <v>85</v>
      </c>
      <c r="H45" s="43" t="s">
        <v>85</v>
      </c>
      <c r="I45" s="44" t="s">
        <v>85</v>
      </c>
      <c r="J45" s="44" t="s">
        <v>85</v>
      </c>
      <c r="K45" s="43" t="s">
        <v>85</v>
      </c>
      <c r="L45" s="45" t="s">
        <v>85</v>
      </c>
      <c r="M45" s="43">
        <v>238.8</v>
      </c>
      <c r="N45" s="46" t="s">
        <v>85</v>
      </c>
      <c r="O45" s="47" t="s">
        <v>85</v>
      </c>
      <c r="P45" s="45" t="s">
        <v>85</v>
      </c>
      <c r="Q45" s="46">
        <v>408.92</v>
      </c>
      <c r="R45" s="48" t="s">
        <v>85</v>
      </c>
      <c r="S45" s="45" t="s">
        <v>85</v>
      </c>
      <c r="T45" s="46" t="s">
        <v>85</v>
      </c>
      <c r="U45" s="49">
        <v>387</v>
      </c>
      <c r="V45" s="50" t="s">
        <v>85</v>
      </c>
    </row>
    <row r="46" spans="1:22" s="51" customFormat="1" x14ac:dyDescent="0.2">
      <c r="A46" s="52" t="s">
        <v>64</v>
      </c>
      <c r="B46" s="53" t="s">
        <v>43</v>
      </c>
      <c r="C46" s="54" t="str">
        <f t="shared" si="0"/>
        <v>-</v>
      </c>
      <c r="D46" s="54" t="s">
        <v>85</v>
      </c>
      <c r="E46" s="54" t="s">
        <v>85</v>
      </c>
      <c r="F46" s="54" t="s">
        <v>85</v>
      </c>
      <c r="G46" s="54" t="s">
        <v>85</v>
      </c>
      <c r="H46" s="54" t="s">
        <v>85</v>
      </c>
      <c r="I46" s="55" t="s">
        <v>85</v>
      </c>
      <c r="J46" s="55" t="s">
        <v>85</v>
      </c>
      <c r="K46" s="54" t="s">
        <v>85</v>
      </c>
      <c r="L46" s="56" t="s">
        <v>85</v>
      </c>
      <c r="M46" s="54" t="s">
        <v>85</v>
      </c>
      <c r="N46" s="57" t="s">
        <v>85</v>
      </c>
      <c r="O46" s="58" t="s">
        <v>85</v>
      </c>
      <c r="P46" s="56" t="s">
        <v>85</v>
      </c>
      <c r="Q46" s="57" t="s">
        <v>85</v>
      </c>
      <c r="R46" s="59" t="s">
        <v>85</v>
      </c>
      <c r="S46" s="56" t="s">
        <v>85</v>
      </c>
      <c r="T46" s="57" t="s">
        <v>85</v>
      </c>
      <c r="U46" s="60" t="s">
        <v>85</v>
      </c>
      <c r="V46" s="61" t="s">
        <v>85</v>
      </c>
    </row>
    <row r="47" spans="1:22" x14ac:dyDescent="0.2">
      <c r="A47" s="41" t="s">
        <v>64</v>
      </c>
      <c r="B47" s="42" t="s">
        <v>45</v>
      </c>
      <c r="C47" s="43">
        <f t="shared" si="0"/>
        <v>445.65000000000003</v>
      </c>
      <c r="D47" s="43" t="s">
        <v>85</v>
      </c>
      <c r="E47" s="43" t="s">
        <v>85</v>
      </c>
      <c r="F47" s="43" t="s">
        <v>85</v>
      </c>
      <c r="G47" s="43" t="s">
        <v>85</v>
      </c>
      <c r="H47" s="43" t="s">
        <v>85</v>
      </c>
      <c r="I47" s="44">
        <v>293.39999999999998</v>
      </c>
      <c r="J47" s="44" t="s">
        <v>85</v>
      </c>
      <c r="K47" s="43" t="s">
        <v>85</v>
      </c>
      <c r="L47" s="45">
        <v>375</v>
      </c>
      <c r="M47" s="43" t="s">
        <v>85</v>
      </c>
      <c r="N47" s="46" t="s">
        <v>85</v>
      </c>
      <c r="O47" s="47" t="s">
        <v>85</v>
      </c>
      <c r="P47" s="45">
        <v>410.5</v>
      </c>
      <c r="Q47" s="46">
        <v>675</v>
      </c>
      <c r="R47" s="48" t="s">
        <v>85</v>
      </c>
      <c r="S47" s="45">
        <v>430</v>
      </c>
      <c r="T47" s="46">
        <v>490</v>
      </c>
      <c r="U47" s="49" t="s">
        <v>85</v>
      </c>
      <c r="V47" s="50" t="s">
        <v>85</v>
      </c>
    </row>
    <row r="48" spans="1:22" s="51" customFormat="1" x14ac:dyDescent="0.2">
      <c r="A48" s="52" t="s">
        <v>65</v>
      </c>
      <c r="B48" s="53" t="s">
        <v>59</v>
      </c>
      <c r="C48" s="54">
        <f t="shared" si="0"/>
        <v>1071.4987654320987</v>
      </c>
      <c r="D48" s="54" t="s">
        <v>85</v>
      </c>
      <c r="E48" s="54" t="s">
        <v>85</v>
      </c>
      <c r="F48" s="54">
        <v>1152</v>
      </c>
      <c r="G48" s="54">
        <v>1110.72</v>
      </c>
      <c r="H48" s="54" t="s">
        <v>85</v>
      </c>
      <c r="I48" s="55" t="s">
        <v>85</v>
      </c>
      <c r="J48" s="55">
        <v>1055.0999999999999</v>
      </c>
      <c r="K48" s="54" t="s">
        <v>85</v>
      </c>
      <c r="L48" s="56">
        <v>1110.07</v>
      </c>
      <c r="M48" s="54" t="s">
        <v>85</v>
      </c>
      <c r="N48" s="57">
        <v>1017.9</v>
      </c>
      <c r="O48" s="58" t="s">
        <v>85</v>
      </c>
      <c r="P48" s="56" t="s">
        <v>85</v>
      </c>
      <c r="Q48" s="57" t="s">
        <v>85</v>
      </c>
      <c r="R48" s="59">
        <v>932.88888888888891</v>
      </c>
      <c r="S48" s="56">
        <v>1055.0999999999999</v>
      </c>
      <c r="T48" s="57">
        <v>1152</v>
      </c>
      <c r="U48" s="60" t="s">
        <v>85</v>
      </c>
      <c r="V48" s="61">
        <v>1057.71</v>
      </c>
    </row>
    <row r="49" spans="1:22" x14ac:dyDescent="0.2">
      <c r="A49" s="41" t="s">
        <v>65</v>
      </c>
      <c r="B49" s="42" t="s">
        <v>60</v>
      </c>
      <c r="C49" s="43" t="str">
        <f t="shared" si="0"/>
        <v>-</v>
      </c>
      <c r="D49" s="43" t="s">
        <v>85</v>
      </c>
      <c r="E49" s="43" t="s">
        <v>85</v>
      </c>
      <c r="F49" s="43" t="s">
        <v>85</v>
      </c>
      <c r="G49" s="43" t="s">
        <v>85</v>
      </c>
      <c r="H49" s="43" t="s">
        <v>85</v>
      </c>
      <c r="I49" s="44" t="s">
        <v>85</v>
      </c>
      <c r="J49" s="44" t="s">
        <v>85</v>
      </c>
      <c r="K49" s="43" t="s">
        <v>85</v>
      </c>
      <c r="L49" s="45" t="s">
        <v>85</v>
      </c>
      <c r="M49" s="43" t="s">
        <v>85</v>
      </c>
      <c r="N49" s="46" t="s">
        <v>85</v>
      </c>
      <c r="O49" s="47" t="s">
        <v>85</v>
      </c>
      <c r="P49" s="45" t="s">
        <v>85</v>
      </c>
      <c r="Q49" s="46" t="s">
        <v>85</v>
      </c>
      <c r="R49" s="48" t="s">
        <v>85</v>
      </c>
      <c r="S49" s="45" t="s">
        <v>85</v>
      </c>
      <c r="T49" s="46" t="s">
        <v>85</v>
      </c>
      <c r="U49" s="49" t="s">
        <v>85</v>
      </c>
      <c r="V49" s="50" t="s">
        <v>85</v>
      </c>
    </row>
    <row r="50" spans="1:22" s="51" customFormat="1" x14ac:dyDescent="0.2">
      <c r="A50" s="52" t="s">
        <v>66</v>
      </c>
      <c r="B50" s="53" t="s">
        <v>59</v>
      </c>
      <c r="C50" s="54">
        <f t="shared" si="0"/>
        <v>1274.5492307692307</v>
      </c>
      <c r="D50" s="54" t="s">
        <v>85</v>
      </c>
      <c r="E50" s="54">
        <v>1160.76</v>
      </c>
      <c r="F50" s="54">
        <v>1380</v>
      </c>
      <c r="G50" s="54">
        <v>1323.8</v>
      </c>
      <c r="H50" s="54" t="s">
        <v>85</v>
      </c>
      <c r="I50" s="55">
        <v>1257.5999999999999</v>
      </c>
      <c r="J50" s="55">
        <v>1257.5999999999999</v>
      </c>
      <c r="K50" s="54">
        <v>1229</v>
      </c>
      <c r="L50" s="56">
        <v>1276.06</v>
      </c>
      <c r="M50" s="54">
        <v>1323.8</v>
      </c>
      <c r="N50" s="57">
        <v>1260.76</v>
      </c>
      <c r="O50" s="58" t="s">
        <v>85</v>
      </c>
      <c r="P50" s="56">
        <v>1257.5999999999999</v>
      </c>
      <c r="Q50" s="57">
        <v>1323.8</v>
      </c>
      <c r="R50" s="59" t="s">
        <v>85</v>
      </c>
      <c r="S50" s="56">
        <v>1257.5999999999999</v>
      </c>
      <c r="T50" s="57" t="s">
        <v>85</v>
      </c>
      <c r="U50" s="60" t="s">
        <v>85</v>
      </c>
      <c r="V50" s="61">
        <v>1260.76</v>
      </c>
    </row>
    <row r="51" spans="1:22" x14ac:dyDescent="0.2">
      <c r="A51" s="41" t="s">
        <v>66</v>
      </c>
      <c r="B51" s="42" t="s">
        <v>60</v>
      </c>
      <c r="C51" s="43">
        <f t="shared" si="0"/>
        <v>1185.8100000000002</v>
      </c>
      <c r="D51" s="43" t="s">
        <v>85</v>
      </c>
      <c r="E51" s="43" t="s">
        <v>85</v>
      </c>
      <c r="F51" s="43" t="s">
        <v>85</v>
      </c>
      <c r="G51" s="43" t="s">
        <v>85</v>
      </c>
      <c r="H51" s="43" t="s">
        <v>85</v>
      </c>
      <c r="I51" s="44" t="s">
        <v>85</v>
      </c>
      <c r="J51" s="44">
        <v>1164.4000000000001</v>
      </c>
      <c r="K51" s="43" t="s">
        <v>85</v>
      </c>
      <c r="L51" s="45" t="s">
        <v>85</v>
      </c>
      <c r="M51" s="43" t="s">
        <v>85</v>
      </c>
      <c r="N51" s="46" t="s">
        <v>85</v>
      </c>
      <c r="O51" s="47">
        <v>1167.33</v>
      </c>
      <c r="P51" s="45" t="s">
        <v>85</v>
      </c>
      <c r="Q51" s="46">
        <v>1225.7</v>
      </c>
      <c r="R51" s="48" t="s">
        <v>85</v>
      </c>
      <c r="S51" s="45" t="s">
        <v>85</v>
      </c>
      <c r="T51" s="46" t="s">
        <v>85</v>
      </c>
      <c r="U51" s="49" t="s">
        <v>85</v>
      </c>
      <c r="V51" s="50" t="s">
        <v>85</v>
      </c>
    </row>
    <row r="52" spans="1:22" s="51" customFormat="1" x14ac:dyDescent="0.2">
      <c r="A52" s="52" t="s">
        <v>67</v>
      </c>
      <c r="B52" s="53" t="s">
        <v>59</v>
      </c>
      <c r="C52" s="54">
        <f t="shared" si="0"/>
        <v>1058.3180769230769</v>
      </c>
      <c r="D52" s="54" t="s">
        <v>85</v>
      </c>
      <c r="E52" s="54">
        <v>1107.9000000000001</v>
      </c>
      <c r="F52" s="54">
        <v>1130</v>
      </c>
      <c r="G52" s="54">
        <v>1068.08</v>
      </c>
      <c r="H52" s="54">
        <v>1068.78</v>
      </c>
      <c r="I52" s="55">
        <v>1015.3</v>
      </c>
      <c r="J52" s="55">
        <v>1015.3</v>
      </c>
      <c r="K52" s="54">
        <v>1069</v>
      </c>
      <c r="L52" s="56" t="s">
        <v>85</v>
      </c>
      <c r="M52" s="54" t="s">
        <v>85</v>
      </c>
      <c r="N52" s="57" t="s">
        <v>85</v>
      </c>
      <c r="O52" s="58" t="s">
        <v>85</v>
      </c>
      <c r="P52" s="56">
        <v>1015.3</v>
      </c>
      <c r="Q52" s="57">
        <v>1068.8</v>
      </c>
      <c r="R52" s="59">
        <v>1036.4750000000001</v>
      </c>
      <c r="S52" s="56">
        <v>1015.3</v>
      </c>
      <c r="T52" s="57">
        <v>1130</v>
      </c>
      <c r="U52" s="60" t="s">
        <v>85</v>
      </c>
      <c r="V52" s="61">
        <v>1017.9</v>
      </c>
    </row>
    <row r="53" spans="1:22" x14ac:dyDescent="0.2">
      <c r="A53" s="41" t="s">
        <v>67</v>
      </c>
      <c r="B53" s="42" t="s">
        <v>60</v>
      </c>
      <c r="C53" s="43">
        <f t="shared" si="0"/>
        <v>1082</v>
      </c>
      <c r="D53" s="43" t="s">
        <v>85</v>
      </c>
      <c r="E53" s="43" t="s">
        <v>85</v>
      </c>
      <c r="F53" s="43" t="s">
        <v>85</v>
      </c>
      <c r="G53" s="43" t="s">
        <v>85</v>
      </c>
      <c r="H53" s="43" t="s">
        <v>85</v>
      </c>
      <c r="I53" s="44" t="s">
        <v>85</v>
      </c>
      <c r="J53" s="44" t="s">
        <v>85</v>
      </c>
      <c r="K53" s="43" t="s">
        <v>85</v>
      </c>
      <c r="L53" s="45" t="s">
        <v>85</v>
      </c>
      <c r="M53" s="43" t="s">
        <v>85</v>
      </c>
      <c r="N53" s="46" t="s">
        <v>85</v>
      </c>
      <c r="O53" s="47" t="s">
        <v>85</v>
      </c>
      <c r="P53" s="45" t="s">
        <v>85</v>
      </c>
      <c r="Q53" s="46" t="s">
        <v>85</v>
      </c>
      <c r="R53" s="48" t="s">
        <v>85</v>
      </c>
      <c r="S53" s="45" t="s">
        <v>85</v>
      </c>
      <c r="T53" s="46">
        <v>1082</v>
      </c>
      <c r="U53" s="49" t="s">
        <v>85</v>
      </c>
      <c r="V53" s="50" t="s">
        <v>85</v>
      </c>
    </row>
    <row r="54" spans="1:22" s="51" customFormat="1" x14ac:dyDescent="0.2">
      <c r="A54" s="52" t="s">
        <v>68</v>
      </c>
      <c r="B54" s="53" t="s">
        <v>59</v>
      </c>
      <c r="C54" s="54">
        <f t="shared" si="0"/>
        <v>1124.5309090909091</v>
      </c>
      <c r="D54" s="54" t="s">
        <v>85</v>
      </c>
      <c r="E54" s="54" t="s">
        <v>85</v>
      </c>
      <c r="F54" s="54">
        <v>1215</v>
      </c>
      <c r="G54" s="54">
        <v>1171.08</v>
      </c>
      <c r="H54" s="54" t="s">
        <v>85</v>
      </c>
      <c r="I54" s="55">
        <v>1113.0999999999999</v>
      </c>
      <c r="J54" s="55" t="s">
        <v>85</v>
      </c>
      <c r="K54" s="54">
        <v>1088</v>
      </c>
      <c r="L54" s="56">
        <v>1130</v>
      </c>
      <c r="M54" s="54">
        <v>1171.8</v>
      </c>
      <c r="N54" s="57">
        <v>939.01</v>
      </c>
      <c r="O54" s="58">
        <v>1115.92</v>
      </c>
      <c r="P54" s="56">
        <v>1113.0999999999999</v>
      </c>
      <c r="Q54" s="57">
        <v>1199.73</v>
      </c>
      <c r="R54" s="59" t="s">
        <v>85</v>
      </c>
      <c r="S54" s="56">
        <v>1113.0999999999999</v>
      </c>
      <c r="T54" s="57" t="s">
        <v>85</v>
      </c>
      <c r="U54" s="60" t="s">
        <v>85</v>
      </c>
      <c r="V54" s="61" t="s">
        <v>85</v>
      </c>
    </row>
    <row r="55" spans="1:22" x14ac:dyDescent="0.2">
      <c r="A55" s="41" t="s">
        <v>68</v>
      </c>
      <c r="B55" s="42" t="s">
        <v>60</v>
      </c>
      <c r="C55" s="43" t="str">
        <f t="shared" si="0"/>
        <v>-</v>
      </c>
      <c r="D55" s="43" t="s">
        <v>85</v>
      </c>
      <c r="E55" s="43" t="s">
        <v>85</v>
      </c>
      <c r="F55" s="43" t="s">
        <v>85</v>
      </c>
      <c r="G55" s="43" t="s">
        <v>85</v>
      </c>
      <c r="H55" s="43" t="s">
        <v>85</v>
      </c>
      <c r="I55" s="44" t="s">
        <v>85</v>
      </c>
      <c r="J55" s="44" t="s">
        <v>85</v>
      </c>
      <c r="K55" s="43" t="s">
        <v>85</v>
      </c>
      <c r="L55" s="45" t="s">
        <v>85</v>
      </c>
      <c r="M55" s="43" t="s">
        <v>85</v>
      </c>
      <c r="N55" s="46" t="s">
        <v>85</v>
      </c>
      <c r="O55" s="47" t="s">
        <v>85</v>
      </c>
      <c r="P55" s="45" t="s">
        <v>85</v>
      </c>
      <c r="Q55" s="46" t="s">
        <v>85</v>
      </c>
      <c r="R55" s="48" t="s">
        <v>85</v>
      </c>
      <c r="S55" s="45" t="s">
        <v>85</v>
      </c>
      <c r="T55" s="46" t="s">
        <v>85</v>
      </c>
      <c r="U55" s="49" t="s">
        <v>85</v>
      </c>
      <c r="V55" s="50" t="s">
        <v>85</v>
      </c>
    </row>
    <row r="56" spans="1:22" s="51" customFormat="1" ht="25.5" customHeight="1" x14ac:dyDescent="0.2">
      <c r="A56" s="38" t="s">
        <v>69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0"/>
    </row>
    <row r="57" spans="1:22" x14ac:dyDescent="0.2">
      <c r="A57" s="41" t="s">
        <v>70</v>
      </c>
      <c r="B57" s="42" t="s">
        <v>36</v>
      </c>
      <c r="C57" s="43">
        <f t="shared" ref="C57:C68" si="1">IFERROR(AVERAGE(D57:V57),"-")</f>
        <v>2017.1125</v>
      </c>
      <c r="D57" s="43">
        <v>1813</v>
      </c>
      <c r="E57" s="43">
        <v>2043</v>
      </c>
      <c r="F57" s="43">
        <v>2080</v>
      </c>
      <c r="G57" s="43" t="s">
        <v>85</v>
      </c>
      <c r="H57" s="43" t="s">
        <v>85</v>
      </c>
      <c r="I57" s="44" t="s">
        <v>85</v>
      </c>
      <c r="J57" s="44" t="s">
        <v>85</v>
      </c>
      <c r="K57" s="43" t="s">
        <v>85</v>
      </c>
      <c r="L57" s="45" t="s">
        <v>85</v>
      </c>
      <c r="M57" s="43" t="s">
        <v>85</v>
      </c>
      <c r="N57" s="46" t="s">
        <v>85</v>
      </c>
      <c r="O57" s="47" t="s">
        <v>85</v>
      </c>
      <c r="P57" s="45" t="s">
        <v>85</v>
      </c>
      <c r="Q57" s="46">
        <v>2002</v>
      </c>
      <c r="R57" s="48" t="s">
        <v>85</v>
      </c>
      <c r="S57" s="45">
        <v>2144.9</v>
      </c>
      <c r="T57" s="46">
        <v>2080</v>
      </c>
      <c r="U57" s="49">
        <v>1931</v>
      </c>
      <c r="V57" s="50">
        <v>2043</v>
      </c>
    </row>
    <row r="58" spans="1:22" s="51" customFormat="1" x14ac:dyDescent="0.2">
      <c r="A58" s="52" t="s">
        <v>71</v>
      </c>
      <c r="B58" s="53" t="s">
        <v>43</v>
      </c>
      <c r="C58" s="54" t="str">
        <f t="shared" si="1"/>
        <v>-</v>
      </c>
      <c r="D58" s="54" t="s">
        <v>85</v>
      </c>
      <c r="E58" s="54" t="s">
        <v>85</v>
      </c>
      <c r="F58" s="54" t="s">
        <v>85</v>
      </c>
      <c r="G58" s="54" t="s">
        <v>85</v>
      </c>
      <c r="H58" s="54" t="s">
        <v>85</v>
      </c>
      <c r="I58" s="55" t="s">
        <v>85</v>
      </c>
      <c r="J58" s="55" t="s">
        <v>85</v>
      </c>
      <c r="K58" s="54" t="s">
        <v>85</v>
      </c>
      <c r="L58" s="56" t="s">
        <v>85</v>
      </c>
      <c r="M58" s="54" t="s">
        <v>85</v>
      </c>
      <c r="N58" s="57" t="s">
        <v>85</v>
      </c>
      <c r="O58" s="58" t="s">
        <v>85</v>
      </c>
      <c r="P58" s="56" t="s">
        <v>85</v>
      </c>
      <c r="Q58" s="57" t="s">
        <v>85</v>
      </c>
      <c r="R58" s="59" t="s">
        <v>85</v>
      </c>
      <c r="S58" s="56" t="s">
        <v>85</v>
      </c>
      <c r="T58" s="57" t="s">
        <v>85</v>
      </c>
      <c r="U58" s="60" t="s">
        <v>85</v>
      </c>
      <c r="V58" s="61" t="s">
        <v>85</v>
      </c>
    </row>
    <row r="59" spans="1:22" x14ac:dyDescent="0.2">
      <c r="A59" s="41" t="s">
        <v>71</v>
      </c>
      <c r="B59" s="42" t="s">
        <v>45</v>
      </c>
      <c r="C59" s="43">
        <f t="shared" si="1"/>
        <v>1306.825</v>
      </c>
      <c r="D59" s="43" t="s">
        <v>85</v>
      </c>
      <c r="E59" s="43" t="s">
        <v>85</v>
      </c>
      <c r="F59" s="43">
        <v>1370</v>
      </c>
      <c r="G59" s="43" t="s">
        <v>85</v>
      </c>
      <c r="H59" s="43" t="s">
        <v>85</v>
      </c>
      <c r="I59" s="44" t="s">
        <v>85</v>
      </c>
      <c r="J59" s="44" t="s">
        <v>85</v>
      </c>
      <c r="K59" s="43" t="s">
        <v>85</v>
      </c>
      <c r="L59" s="45" t="s">
        <v>85</v>
      </c>
      <c r="M59" s="43" t="s">
        <v>85</v>
      </c>
      <c r="N59" s="46" t="s">
        <v>85</v>
      </c>
      <c r="O59" s="47" t="s">
        <v>85</v>
      </c>
      <c r="P59" s="45" t="s">
        <v>85</v>
      </c>
      <c r="Q59" s="46">
        <v>1260</v>
      </c>
      <c r="R59" s="48" t="s">
        <v>85</v>
      </c>
      <c r="S59" s="45" t="s">
        <v>85</v>
      </c>
      <c r="T59" s="46" t="s">
        <v>85</v>
      </c>
      <c r="U59" s="49">
        <v>1283</v>
      </c>
      <c r="V59" s="50">
        <v>1314.3</v>
      </c>
    </row>
    <row r="60" spans="1:22" s="51" customFormat="1" x14ac:dyDescent="0.2">
      <c r="A60" s="52" t="s">
        <v>72</v>
      </c>
      <c r="B60" s="53" t="s">
        <v>73</v>
      </c>
      <c r="C60" s="54" t="str">
        <f t="shared" si="1"/>
        <v>-</v>
      </c>
      <c r="D60" s="54" t="s">
        <v>85</v>
      </c>
      <c r="E60" s="54" t="s">
        <v>85</v>
      </c>
      <c r="F60" s="54" t="s">
        <v>85</v>
      </c>
      <c r="G60" s="54" t="s">
        <v>85</v>
      </c>
      <c r="H60" s="54" t="s">
        <v>85</v>
      </c>
      <c r="I60" s="55" t="s">
        <v>85</v>
      </c>
      <c r="J60" s="55" t="s">
        <v>85</v>
      </c>
      <c r="K60" s="54" t="s">
        <v>85</v>
      </c>
      <c r="L60" s="56" t="s">
        <v>85</v>
      </c>
      <c r="M60" s="54" t="s">
        <v>85</v>
      </c>
      <c r="N60" s="57" t="s">
        <v>85</v>
      </c>
      <c r="O60" s="58" t="s">
        <v>85</v>
      </c>
      <c r="P60" s="56" t="s">
        <v>85</v>
      </c>
      <c r="Q60" s="57" t="s">
        <v>85</v>
      </c>
      <c r="R60" s="59" t="s">
        <v>85</v>
      </c>
      <c r="S60" s="56" t="s">
        <v>85</v>
      </c>
      <c r="T60" s="57" t="s">
        <v>85</v>
      </c>
      <c r="U60" s="60" t="s">
        <v>85</v>
      </c>
      <c r="V60" s="61" t="s">
        <v>85</v>
      </c>
    </row>
    <row r="61" spans="1:22" x14ac:dyDescent="0.2">
      <c r="A61" s="41" t="s">
        <v>72</v>
      </c>
      <c r="B61" s="42" t="s">
        <v>49</v>
      </c>
      <c r="C61" s="43">
        <f t="shared" si="1"/>
        <v>4025.5210639470779</v>
      </c>
      <c r="D61" s="43" t="s">
        <v>85</v>
      </c>
      <c r="E61" s="43" t="s">
        <v>85</v>
      </c>
      <c r="F61" s="43" t="s">
        <v>85</v>
      </c>
      <c r="G61" s="43">
        <v>4524.03</v>
      </c>
      <c r="H61" s="43" t="s">
        <v>85</v>
      </c>
      <c r="I61" s="44" t="s">
        <v>85</v>
      </c>
      <c r="J61" s="44" t="s">
        <v>85</v>
      </c>
      <c r="K61" s="43" t="s">
        <v>85</v>
      </c>
      <c r="L61" s="45" t="s">
        <v>85</v>
      </c>
      <c r="M61" s="43" t="s">
        <v>85</v>
      </c>
      <c r="N61" s="46" t="s">
        <v>85</v>
      </c>
      <c r="O61" s="47" t="s">
        <v>85</v>
      </c>
      <c r="P61" s="45" t="s">
        <v>85</v>
      </c>
      <c r="Q61" s="46" t="s">
        <v>85</v>
      </c>
      <c r="R61" s="48">
        <v>3527.0121278941565</v>
      </c>
      <c r="S61" s="45" t="s">
        <v>85</v>
      </c>
      <c r="T61" s="46" t="s">
        <v>85</v>
      </c>
      <c r="U61" s="49" t="s">
        <v>85</v>
      </c>
      <c r="V61" s="50" t="s">
        <v>85</v>
      </c>
    </row>
    <row r="62" spans="1:22" s="51" customFormat="1" x14ac:dyDescent="0.2">
      <c r="A62" s="52" t="s">
        <v>72</v>
      </c>
      <c r="B62" s="53" t="s">
        <v>43</v>
      </c>
      <c r="C62" s="54" t="str">
        <f t="shared" si="1"/>
        <v>-</v>
      </c>
      <c r="D62" s="54" t="s">
        <v>85</v>
      </c>
      <c r="E62" s="54" t="s">
        <v>85</v>
      </c>
      <c r="F62" s="54" t="s">
        <v>85</v>
      </c>
      <c r="G62" s="54" t="s">
        <v>85</v>
      </c>
      <c r="H62" s="54" t="s">
        <v>85</v>
      </c>
      <c r="I62" s="55" t="s">
        <v>85</v>
      </c>
      <c r="J62" s="55" t="s">
        <v>85</v>
      </c>
      <c r="K62" s="54" t="s">
        <v>85</v>
      </c>
      <c r="L62" s="56" t="s">
        <v>85</v>
      </c>
      <c r="M62" s="54" t="s">
        <v>85</v>
      </c>
      <c r="N62" s="57" t="s">
        <v>85</v>
      </c>
      <c r="O62" s="58" t="s">
        <v>85</v>
      </c>
      <c r="P62" s="56" t="s">
        <v>85</v>
      </c>
      <c r="Q62" s="57" t="s">
        <v>85</v>
      </c>
      <c r="R62" s="59" t="s">
        <v>85</v>
      </c>
      <c r="S62" s="56" t="s">
        <v>85</v>
      </c>
      <c r="T62" s="57" t="s">
        <v>85</v>
      </c>
      <c r="U62" s="60" t="s">
        <v>85</v>
      </c>
      <c r="V62" s="61" t="s">
        <v>85</v>
      </c>
    </row>
    <row r="63" spans="1:22" s="51" customFormat="1" x14ac:dyDescent="0.2">
      <c r="A63" s="41" t="s">
        <v>72</v>
      </c>
      <c r="B63" s="42" t="s">
        <v>45</v>
      </c>
      <c r="C63" s="43">
        <f t="shared" si="1"/>
        <v>3782.4433333333332</v>
      </c>
      <c r="D63" s="43">
        <v>2961.33</v>
      </c>
      <c r="E63" s="43" t="s">
        <v>85</v>
      </c>
      <c r="F63" s="43" t="s">
        <v>85</v>
      </c>
      <c r="G63" s="43" t="s">
        <v>85</v>
      </c>
      <c r="H63" s="43" t="s">
        <v>85</v>
      </c>
      <c r="I63" s="44" t="s">
        <v>85</v>
      </c>
      <c r="J63" s="44" t="s">
        <v>85</v>
      </c>
      <c r="K63" s="43">
        <v>4193</v>
      </c>
      <c r="L63" s="45" t="s">
        <v>85</v>
      </c>
      <c r="M63" s="43">
        <v>4193</v>
      </c>
      <c r="N63" s="46" t="s">
        <v>85</v>
      </c>
      <c r="O63" s="47" t="s">
        <v>85</v>
      </c>
      <c r="P63" s="45" t="s">
        <v>85</v>
      </c>
      <c r="Q63" s="46" t="s">
        <v>85</v>
      </c>
      <c r="R63" s="48" t="s">
        <v>85</v>
      </c>
      <c r="S63" s="45" t="s">
        <v>85</v>
      </c>
      <c r="T63" s="46" t="s">
        <v>85</v>
      </c>
      <c r="U63" s="49" t="s">
        <v>85</v>
      </c>
      <c r="V63" s="50" t="s">
        <v>85</v>
      </c>
    </row>
    <row r="64" spans="1:22" x14ac:dyDescent="0.2">
      <c r="A64" s="52" t="s">
        <v>74</v>
      </c>
      <c r="B64" s="53" t="s">
        <v>43</v>
      </c>
      <c r="C64" s="54" t="str">
        <f t="shared" si="1"/>
        <v>-</v>
      </c>
      <c r="D64" s="54" t="s">
        <v>85</v>
      </c>
      <c r="E64" s="54" t="s">
        <v>85</v>
      </c>
      <c r="F64" s="54" t="s">
        <v>85</v>
      </c>
      <c r="G64" s="54" t="s">
        <v>85</v>
      </c>
      <c r="H64" s="54" t="s">
        <v>85</v>
      </c>
      <c r="I64" s="55" t="s">
        <v>85</v>
      </c>
      <c r="J64" s="55" t="s">
        <v>85</v>
      </c>
      <c r="K64" s="54" t="s">
        <v>85</v>
      </c>
      <c r="L64" s="56" t="s">
        <v>85</v>
      </c>
      <c r="M64" s="54" t="s">
        <v>85</v>
      </c>
      <c r="N64" s="57" t="s">
        <v>85</v>
      </c>
      <c r="O64" s="58" t="s">
        <v>85</v>
      </c>
      <c r="P64" s="56" t="s">
        <v>85</v>
      </c>
      <c r="Q64" s="57" t="s">
        <v>85</v>
      </c>
      <c r="R64" s="59" t="s">
        <v>85</v>
      </c>
      <c r="S64" s="56" t="s">
        <v>85</v>
      </c>
      <c r="T64" s="57" t="s">
        <v>85</v>
      </c>
      <c r="U64" s="60" t="s">
        <v>85</v>
      </c>
      <c r="V64" s="61" t="s">
        <v>85</v>
      </c>
    </row>
    <row r="65" spans="1:22" s="51" customFormat="1" x14ac:dyDescent="0.2">
      <c r="A65" s="41" t="s">
        <v>74</v>
      </c>
      <c r="B65" s="42" t="s">
        <v>45</v>
      </c>
      <c r="C65" s="43">
        <f t="shared" si="1"/>
        <v>1710.25</v>
      </c>
      <c r="D65" s="43">
        <v>1355</v>
      </c>
      <c r="E65" s="43" t="s">
        <v>85</v>
      </c>
      <c r="F65" s="43" t="s">
        <v>85</v>
      </c>
      <c r="G65" s="43" t="s">
        <v>85</v>
      </c>
      <c r="H65" s="43" t="s">
        <v>85</v>
      </c>
      <c r="I65" s="44" t="s">
        <v>85</v>
      </c>
      <c r="J65" s="44" t="s">
        <v>85</v>
      </c>
      <c r="K65" s="43" t="s">
        <v>85</v>
      </c>
      <c r="L65" s="45">
        <v>2060.0500000000002</v>
      </c>
      <c r="M65" s="43" t="s">
        <v>85</v>
      </c>
      <c r="N65" s="46" t="s">
        <v>85</v>
      </c>
      <c r="O65" s="47" t="s">
        <v>85</v>
      </c>
      <c r="P65" s="45">
        <v>1715.7</v>
      </c>
      <c r="Q65" s="46" t="s">
        <v>85</v>
      </c>
      <c r="R65" s="48" t="s">
        <v>85</v>
      </c>
      <c r="S65" s="45" t="s">
        <v>85</v>
      </c>
      <c r="T65" s="46" t="s">
        <v>85</v>
      </c>
      <c r="U65" s="49" t="s">
        <v>85</v>
      </c>
      <c r="V65" s="50" t="s">
        <v>85</v>
      </c>
    </row>
    <row r="66" spans="1:22" s="51" customFormat="1" x14ac:dyDescent="0.2">
      <c r="A66" s="52" t="s">
        <v>75</v>
      </c>
      <c r="B66" s="53" t="s">
        <v>43</v>
      </c>
      <c r="C66" s="54">
        <f t="shared" si="1"/>
        <v>1422.01</v>
      </c>
      <c r="D66" s="54" t="s">
        <v>85</v>
      </c>
      <c r="E66" s="54" t="s">
        <v>85</v>
      </c>
      <c r="F66" s="54" t="s">
        <v>85</v>
      </c>
      <c r="G66" s="54" t="s">
        <v>85</v>
      </c>
      <c r="H66" s="54" t="s">
        <v>85</v>
      </c>
      <c r="I66" s="55" t="s">
        <v>85</v>
      </c>
      <c r="J66" s="55" t="s">
        <v>85</v>
      </c>
      <c r="K66" s="54" t="s">
        <v>85</v>
      </c>
      <c r="L66" s="56">
        <v>1422.01</v>
      </c>
      <c r="M66" s="54" t="s">
        <v>85</v>
      </c>
      <c r="N66" s="57" t="s">
        <v>85</v>
      </c>
      <c r="O66" s="58" t="s">
        <v>85</v>
      </c>
      <c r="P66" s="56" t="s">
        <v>85</v>
      </c>
      <c r="Q66" s="57" t="s">
        <v>85</v>
      </c>
      <c r="R66" s="59" t="s">
        <v>85</v>
      </c>
      <c r="S66" s="56" t="s">
        <v>85</v>
      </c>
      <c r="T66" s="57" t="s">
        <v>85</v>
      </c>
      <c r="U66" s="60" t="s">
        <v>85</v>
      </c>
      <c r="V66" s="61" t="s">
        <v>85</v>
      </c>
    </row>
    <row r="67" spans="1:22" s="51" customFormat="1" x14ac:dyDescent="0.2">
      <c r="A67" s="41" t="s">
        <v>75</v>
      </c>
      <c r="B67" s="42" t="s">
        <v>45</v>
      </c>
      <c r="C67" s="43">
        <f t="shared" si="1"/>
        <v>1569.32</v>
      </c>
      <c r="D67" s="43" t="s">
        <v>85</v>
      </c>
      <c r="E67" s="43">
        <v>1684</v>
      </c>
      <c r="F67" s="43" t="s">
        <v>85</v>
      </c>
      <c r="G67" s="43" t="s">
        <v>85</v>
      </c>
      <c r="H67" s="43">
        <v>1388.9</v>
      </c>
      <c r="I67" s="44">
        <v>1083.9000000000001</v>
      </c>
      <c r="J67" s="44">
        <v>1084.0999999999999</v>
      </c>
      <c r="K67" s="43">
        <v>1330</v>
      </c>
      <c r="L67" s="45" t="s">
        <v>85</v>
      </c>
      <c r="M67" s="43" t="s">
        <v>85</v>
      </c>
      <c r="N67" s="46" t="s">
        <v>85</v>
      </c>
      <c r="O67" s="47" t="s">
        <v>85</v>
      </c>
      <c r="P67" s="45">
        <v>1083.9000000000001</v>
      </c>
      <c r="Q67" s="46">
        <v>1400</v>
      </c>
      <c r="R67" s="48" t="s">
        <v>85</v>
      </c>
      <c r="S67" s="45">
        <v>2794.4</v>
      </c>
      <c r="T67" s="46" t="s">
        <v>85</v>
      </c>
      <c r="U67" s="49">
        <v>2160</v>
      </c>
      <c r="V67" s="50">
        <v>1684</v>
      </c>
    </row>
    <row r="68" spans="1:22" s="51" customFormat="1" x14ac:dyDescent="0.2">
      <c r="A68" s="52" t="s">
        <v>76</v>
      </c>
      <c r="B68" s="53" t="s">
        <v>45</v>
      </c>
      <c r="C68" s="54">
        <f t="shared" si="1"/>
        <v>2396.0918750000001</v>
      </c>
      <c r="D68" s="54">
        <v>2604.7399999999998</v>
      </c>
      <c r="E68" s="54">
        <v>2641.89</v>
      </c>
      <c r="F68" s="54">
        <v>2180</v>
      </c>
      <c r="G68" s="54">
        <v>2810</v>
      </c>
      <c r="H68" s="54">
        <v>2335.1999999999998</v>
      </c>
      <c r="I68" s="55">
        <v>2199.1999999999998</v>
      </c>
      <c r="J68" s="55">
        <v>2147.6999999999998</v>
      </c>
      <c r="K68" s="54">
        <v>3384</v>
      </c>
      <c r="L68" s="56">
        <v>2380.06</v>
      </c>
      <c r="M68" s="54">
        <v>2660</v>
      </c>
      <c r="N68" s="57" t="s">
        <v>85</v>
      </c>
      <c r="O68" s="58">
        <v>2641.69</v>
      </c>
      <c r="P68" s="56">
        <v>2405.5</v>
      </c>
      <c r="Q68" s="57">
        <v>1356.6</v>
      </c>
      <c r="R68" s="59">
        <v>1769</v>
      </c>
      <c r="S68" s="56" t="s">
        <v>85</v>
      </c>
      <c r="T68" s="57">
        <v>2180</v>
      </c>
      <c r="U68" s="60" t="s">
        <v>85</v>
      </c>
      <c r="V68" s="61">
        <v>2641.89</v>
      </c>
    </row>
    <row r="69" spans="1:22" s="51" customFormat="1" ht="15.75" x14ac:dyDescent="0.2">
      <c r="A69" s="38" t="s">
        <v>77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40"/>
    </row>
    <row r="70" spans="1:22" s="51" customFormat="1" x14ac:dyDescent="0.2">
      <c r="A70" s="41" t="s">
        <v>78</v>
      </c>
      <c r="B70" s="42" t="s">
        <v>44</v>
      </c>
      <c r="C70" s="43">
        <f>IFERROR(AVERAGE(D70:V70),"-")</f>
        <v>2187.1333333333332</v>
      </c>
      <c r="D70" s="43" t="s">
        <v>85</v>
      </c>
      <c r="E70" s="43" t="s">
        <v>85</v>
      </c>
      <c r="F70" s="43" t="s">
        <v>85</v>
      </c>
      <c r="G70" s="43" t="s">
        <v>85</v>
      </c>
      <c r="H70" s="43" t="s">
        <v>85</v>
      </c>
      <c r="I70" s="44" t="s">
        <v>85</v>
      </c>
      <c r="J70" s="44" t="s">
        <v>85</v>
      </c>
      <c r="K70" s="43" t="s">
        <v>85</v>
      </c>
      <c r="L70" s="45" t="s">
        <v>85</v>
      </c>
      <c r="M70" s="43" t="s">
        <v>85</v>
      </c>
      <c r="N70" s="46" t="s">
        <v>85</v>
      </c>
      <c r="O70" s="47" t="s">
        <v>85</v>
      </c>
      <c r="P70" s="45" t="s">
        <v>85</v>
      </c>
      <c r="Q70" s="46">
        <v>2940</v>
      </c>
      <c r="R70" s="48">
        <v>2399</v>
      </c>
      <c r="S70" s="45">
        <v>1222.4000000000001</v>
      </c>
      <c r="T70" s="46" t="s">
        <v>85</v>
      </c>
      <c r="U70" s="49" t="s">
        <v>85</v>
      </c>
      <c r="V70" s="50" t="s">
        <v>85</v>
      </c>
    </row>
    <row r="71" spans="1:22" x14ac:dyDescent="0.2">
      <c r="A71" s="52" t="s">
        <v>78</v>
      </c>
      <c r="B71" s="53" t="s">
        <v>43</v>
      </c>
      <c r="C71" s="54">
        <f>IFERROR(AVERAGE(D71:V71),"-")</f>
        <v>2192.7550000000001</v>
      </c>
      <c r="D71" s="54" t="s">
        <v>85</v>
      </c>
      <c r="E71" s="54" t="s">
        <v>85</v>
      </c>
      <c r="F71" s="54" t="s">
        <v>85</v>
      </c>
      <c r="G71" s="54" t="s">
        <v>85</v>
      </c>
      <c r="H71" s="54" t="s">
        <v>85</v>
      </c>
      <c r="I71" s="55" t="s">
        <v>85</v>
      </c>
      <c r="J71" s="55" t="s">
        <v>85</v>
      </c>
      <c r="K71" s="54" t="s">
        <v>85</v>
      </c>
      <c r="L71" s="56" t="s">
        <v>85</v>
      </c>
      <c r="M71" s="54" t="s">
        <v>85</v>
      </c>
      <c r="N71" s="57" t="s">
        <v>85</v>
      </c>
      <c r="O71" s="58" t="s">
        <v>85</v>
      </c>
      <c r="P71" s="56">
        <v>2315.11</v>
      </c>
      <c r="Q71" s="57">
        <v>2070.4</v>
      </c>
      <c r="R71" s="59" t="s">
        <v>85</v>
      </c>
      <c r="S71" s="56" t="s">
        <v>85</v>
      </c>
      <c r="T71" s="57" t="s">
        <v>85</v>
      </c>
      <c r="U71" s="60" t="s">
        <v>85</v>
      </c>
      <c r="V71" s="61" t="s">
        <v>85</v>
      </c>
    </row>
    <row r="72" spans="1:22" s="51" customFormat="1" x14ac:dyDescent="0.2">
      <c r="A72" s="41" t="s">
        <v>78</v>
      </c>
      <c r="B72" s="42" t="s">
        <v>45</v>
      </c>
      <c r="C72" s="43">
        <f>IFERROR(AVERAGE(D72:V72),"-")</f>
        <v>2676.7878571428578</v>
      </c>
      <c r="D72" s="43">
        <v>2160.9899999999998</v>
      </c>
      <c r="E72" s="43" t="s">
        <v>85</v>
      </c>
      <c r="F72" s="43">
        <v>2695</v>
      </c>
      <c r="G72" s="43">
        <v>3611</v>
      </c>
      <c r="H72" s="43">
        <v>2471</v>
      </c>
      <c r="I72" s="44">
        <v>2778.9</v>
      </c>
      <c r="J72" s="44">
        <v>2407.6999999999998</v>
      </c>
      <c r="K72" s="43" t="s">
        <v>85</v>
      </c>
      <c r="L72" s="45">
        <v>2542.08</v>
      </c>
      <c r="M72" s="43">
        <v>2789.9</v>
      </c>
      <c r="N72" s="46" t="s">
        <v>85</v>
      </c>
      <c r="O72" s="47" t="s">
        <v>85</v>
      </c>
      <c r="P72" s="45">
        <v>2407.4</v>
      </c>
      <c r="Q72" s="46">
        <v>3783</v>
      </c>
      <c r="R72" s="48" t="s">
        <v>85</v>
      </c>
      <c r="S72" s="45">
        <v>2542.4</v>
      </c>
      <c r="T72" s="46">
        <v>2695</v>
      </c>
      <c r="U72" s="49">
        <v>1985.22</v>
      </c>
      <c r="V72" s="50">
        <v>2605.44</v>
      </c>
    </row>
    <row r="73" spans="1:22" s="51" customFormat="1" ht="20.25" customHeight="1" x14ac:dyDescent="0.2">
      <c r="A73" s="38" t="s">
        <v>79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40"/>
    </row>
    <row r="74" spans="1:22" s="51" customFormat="1" x14ac:dyDescent="0.2">
      <c r="A74" s="41" t="s">
        <v>80</v>
      </c>
      <c r="B74" s="42" t="s">
        <v>49</v>
      </c>
      <c r="C74" s="43">
        <f>IFERROR(AVERAGE(D74:V74),"-")</f>
        <v>3211.395</v>
      </c>
      <c r="D74" s="43" t="s">
        <v>85</v>
      </c>
      <c r="E74" s="43">
        <v>3109.97</v>
      </c>
      <c r="F74" s="43" t="s">
        <v>85</v>
      </c>
      <c r="G74" s="43" t="s">
        <v>85</v>
      </c>
      <c r="H74" s="43" t="s">
        <v>85</v>
      </c>
      <c r="I74" s="44" t="s">
        <v>85</v>
      </c>
      <c r="J74" s="44" t="s">
        <v>85</v>
      </c>
      <c r="K74" s="43" t="s">
        <v>85</v>
      </c>
      <c r="L74" s="45" t="s">
        <v>85</v>
      </c>
      <c r="M74" s="43" t="s">
        <v>85</v>
      </c>
      <c r="N74" s="46" t="s">
        <v>85</v>
      </c>
      <c r="O74" s="47" t="s">
        <v>85</v>
      </c>
      <c r="P74" s="45" t="s">
        <v>85</v>
      </c>
      <c r="Q74" s="46" t="s">
        <v>85</v>
      </c>
      <c r="R74" s="48" t="s">
        <v>85</v>
      </c>
      <c r="S74" s="45" t="s">
        <v>85</v>
      </c>
      <c r="T74" s="46" t="s">
        <v>85</v>
      </c>
      <c r="U74" s="49" t="s">
        <v>85</v>
      </c>
      <c r="V74" s="50">
        <v>3312.82</v>
      </c>
    </row>
    <row r="75" spans="1:22" s="51" customFormat="1" x14ac:dyDescent="0.2">
      <c r="A75" s="52" t="s">
        <v>80</v>
      </c>
      <c r="B75" s="53" t="s">
        <v>81</v>
      </c>
      <c r="C75" s="54" t="str">
        <f t="shared" ref="C75:C76" si="2">IFERROR(AVERAGE(D75:V75),"-")</f>
        <v>-</v>
      </c>
      <c r="D75" s="54" t="s">
        <v>85</v>
      </c>
      <c r="E75" s="54" t="s">
        <v>85</v>
      </c>
      <c r="F75" s="54" t="s">
        <v>85</v>
      </c>
      <c r="G75" s="54" t="s">
        <v>85</v>
      </c>
      <c r="H75" s="54" t="s">
        <v>85</v>
      </c>
      <c r="I75" s="55" t="s">
        <v>85</v>
      </c>
      <c r="J75" s="55" t="s">
        <v>85</v>
      </c>
      <c r="K75" s="54" t="s">
        <v>85</v>
      </c>
      <c r="L75" s="56" t="s">
        <v>85</v>
      </c>
      <c r="M75" s="54" t="s">
        <v>85</v>
      </c>
      <c r="N75" s="57" t="s">
        <v>85</v>
      </c>
      <c r="O75" s="58" t="s">
        <v>85</v>
      </c>
      <c r="P75" s="56" t="s">
        <v>85</v>
      </c>
      <c r="Q75" s="57" t="s">
        <v>85</v>
      </c>
      <c r="R75" s="59" t="s">
        <v>85</v>
      </c>
      <c r="S75" s="56" t="s">
        <v>85</v>
      </c>
      <c r="T75" s="57" t="s">
        <v>85</v>
      </c>
      <c r="U75" s="60" t="s">
        <v>85</v>
      </c>
      <c r="V75" s="61" t="s">
        <v>85</v>
      </c>
    </row>
    <row r="76" spans="1:22" ht="13.5" thickBot="1" x14ac:dyDescent="0.25">
      <c r="A76" s="63" t="s">
        <v>80</v>
      </c>
      <c r="B76" s="64" t="s">
        <v>36</v>
      </c>
      <c r="C76" s="65">
        <f t="shared" si="2"/>
        <v>3676.665</v>
      </c>
      <c r="D76" s="65">
        <v>2755.75</v>
      </c>
      <c r="E76" s="65" t="s">
        <v>85</v>
      </c>
      <c r="F76" s="65" t="s">
        <v>85</v>
      </c>
      <c r="G76" s="65">
        <v>3663.01</v>
      </c>
      <c r="H76" s="65">
        <v>3750.77</v>
      </c>
      <c r="I76" s="73" t="s">
        <v>85</v>
      </c>
      <c r="J76" s="73" t="s">
        <v>85</v>
      </c>
      <c r="K76" s="65" t="s">
        <v>85</v>
      </c>
      <c r="L76" s="74" t="s">
        <v>85</v>
      </c>
      <c r="M76" s="65">
        <v>3638</v>
      </c>
      <c r="N76" s="75" t="s">
        <v>85</v>
      </c>
      <c r="O76" s="76">
        <v>3784.01</v>
      </c>
      <c r="P76" s="74" t="s">
        <v>85</v>
      </c>
      <c r="Q76" s="75">
        <v>4298.87</v>
      </c>
      <c r="R76" s="77" t="s">
        <v>85</v>
      </c>
      <c r="S76" s="74">
        <v>3738.9</v>
      </c>
      <c r="T76" s="75" t="s">
        <v>85</v>
      </c>
      <c r="U76" s="78" t="s">
        <v>85</v>
      </c>
      <c r="V76" s="79">
        <v>3784.01</v>
      </c>
    </row>
    <row r="77" spans="1:22" x14ac:dyDescent="0.2">
      <c r="A77" s="66"/>
      <c r="B77" s="66"/>
      <c r="C77" s="67"/>
      <c r="D77" s="68"/>
      <c r="E77" s="68"/>
      <c r="F77" s="68"/>
      <c r="G77" s="68"/>
      <c r="H77" s="68"/>
      <c r="I77" s="69"/>
      <c r="J77" s="69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9"/>
      <c r="V77" s="69"/>
    </row>
    <row r="78" spans="1:22" x14ac:dyDescent="0.2">
      <c r="A78" s="51" t="s">
        <v>82</v>
      </c>
    </row>
    <row r="79" spans="1:22" x14ac:dyDescent="0.2">
      <c r="A79" s="70" t="s">
        <v>83</v>
      </c>
      <c r="B79" s="71"/>
      <c r="C79" s="71"/>
      <c r="Q79" s="72"/>
      <c r="R79" s="72"/>
      <c r="S79" s="72"/>
      <c r="T79" s="72"/>
      <c r="U79" s="72"/>
      <c r="V79" s="72"/>
    </row>
    <row r="80" spans="1:22" x14ac:dyDescent="0.2">
      <c r="A80" s="70" t="s">
        <v>84</v>
      </c>
      <c r="B80" s="71"/>
      <c r="C80" s="71"/>
      <c r="Q80" s="72"/>
      <c r="R80" s="72"/>
      <c r="S80" s="72"/>
      <c r="T80" s="72"/>
      <c r="U80" s="72"/>
      <c r="V80" s="72"/>
    </row>
  </sheetData>
  <mergeCells count="12">
    <mergeCell ref="Q4:R4"/>
    <mergeCell ref="S4:V4"/>
    <mergeCell ref="Q79:V80"/>
    <mergeCell ref="K1:P1"/>
    <mergeCell ref="K2:P2"/>
    <mergeCell ref="K3:P3"/>
    <mergeCell ref="A4:A5"/>
    <mergeCell ref="B4:B5"/>
    <mergeCell ref="C4:C5"/>
    <mergeCell ref="D4:E4"/>
    <mergeCell ref="K4:L4"/>
    <mergeCell ref="M4:N4"/>
  </mergeCells>
  <conditionalFormatting sqref="D7:V7">
    <cfRule type="top10" dxfId="129" priority="129" bottom="1" rank="1"/>
    <cfRule type="top10" dxfId="128" priority="130" rank="1"/>
  </conditionalFormatting>
  <conditionalFormatting sqref="D8:V8">
    <cfRule type="top10" dxfId="127" priority="61" bottom="1" rank="1"/>
    <cfRule type="top10" dxfId="126" priority="62" rank="1"/>
  </conditionalFormatting>
  <conditionalFormatting sqref="D9:V9">
    <cfRule type="top10" dxfId="124" priority="127" bottom="1" rank="1"/>
    <cfRule type="top10" dxfId="125" priority="128" rank="1"/>
  </conditionalFormatting>
  <conditionalFormatting sqref="D10:V10">
    <cfRule type="top10" dxfId="123" priority="59" bottom="1" rank="1"/>
    <cfRule type="top10" dxfId="122" priority="60" rank="1"/>
  </conditionalFormatting>
  <conditionalFormatting sqref="D11:V11">
    <cfRule type="top10" dxfId="121" priority="125" bottom="1" rank="1"/>
    <cfRule type="top10" dxfId="120" priority="126" rank="1"/>
  </conditionalFormatting>
  <conditionalFormatting sqref="D12:V12">
    <cfRule type="top10" dxfId="118" priority="57" bottom="1" rank="1"/>
    <cfRule type="top10" dxfId="119" priority="58" rank="1"/>
  </conditionalFormatting>
  <conditionalFormatting sqref="D13:V13">
    <cfRule type="top10" dxfId="116" priority="123" bottom="1" rank="1"/>
    <cfRule type="top10" dxfId="117" priority="124" rank="1"/>
  </conditionalFormatting>
  <conditionalFormatting sqref="D14:V14">
    <cfRule type="top10" dxfId="115" priority="55" bottom="1" rank="1"/>
    <cfRule type="top10" dxfId="114" priority="56" rank="1"/>
  </conditionalFormatting>
  <conditionalFormatting sqref="D15:V15">
    <cfRule type="top10" dxfId="113" priority="121" bottom="1" rank="1"/>
    <cfRule type="top10" dxfId="112" priority="122" rank="1"/>
  </conditionalFormatting>
  <conditionalFormatting sqref="D17:V17">
    <cfRule type="top10" dxfId="110" priority="119" bottom="1" rank="1"/>
    <cfRule type="top10" dxfId="111" priority="120" rank="1"/>
  </conditionalFormatting>
  <conditionalFormatting sqref="D18:V18">
    <cfRule type="top10" dxfId="108" priority="53" bottom="1" rank="1"/>
    <cfRule type="top10" dxfId="109" priority="54" rank="1"/>
  </conditionalFormatting>
  <conditionalFormatting sqref="D19:V19">
    <cfRule type="top10" dxfId="106" priority="117" bottom="1" rank="1"/>
    <cfRule type="top10" dxfId="107" priority="118" rank="1"/>
  </conditionalFormatting>
  <conditionalFormatting sqref="D20:V20">
    <cfRule type="top10" dxfId="104" priority="51" bottom="1" rank="1"/>
    <cfRule type="top10" dxfId="105" priority="52" rank="1"/>
  </conditionalFormatting>
  <conditionalFormatting sqref="D21:V21">
    <cfRule type="top10" dxfId="103" priority="115" bottom="1" rank="1"/>
    <cfRule type="top10" dxfId="102" priority="116" rank="1"/>
  </conditionalFormatting>
  <conditionalFormatting sqref="D22:V22">
    <cfRule type="top10" dxfId="100" priority="49" bottom="1" rank="1"/>
    <cfRule type="top10" dxfId="101" priority="50" rank="1"/>
  </conditionalFormatting>
  <conditionalFormatting sqref="D23:V23">
    <cfRule type="top10" dxfId="98" priority="113" bottom="1" rank="1"/>
    <cfRule type="top10" dxfId="99" priority="114" rank="1"/>
  </conditionalFormatting>
  <conditionalFormatting sqref="D24:V24">
    <cfRule type="top10" dxfId="96" priority="47" bottom="1" rank="1"/>
    <cfRule type="top10" dxfId="97" priority="48" rank="1"/>
  </conditionalFormatting>
  <conditionalFormatting sqref="D25:V25">
    <cfRule type="top10" dxfId="95" priority="111" bottom="1" rank="1"/>
    <cfRule type="top10" dxfId="94" priority="112" rank="1"/>
  </conditionalFormatting>
  <conditionalFormatting sqref="D26:V26">
    <cfRule type="top10" dxfId="92" priority="45" bottom="1" rank="1"/>
    <cfRule type="top10" dxfId="93" priority="46" rank="1"/>
  </conditionalFormatting>
  <conditionalFormatting sqref="D27:V27">
    <cfRule type="top10" dxfId="90" priority="109" bottom="1" rank="1"/>
    <cfRule type="top10" dxfId="91" priority="110" rank="1"/>
  </conditionalFormatting>
  <conditionalFormatting sqref="D28:V28">
    <cfRule type="top10" dxfId="89" priority="43" bottom="1" rank="1"/>
    <cfRule type="top10" dxfId="88" priority="44" rank="1"/>
  </conditionalFormatting>
  <conditionalFormatting sqref="D30:V30">
    <cfRule type="top10" dxfId="87" priority="41" bottom="1" rank="1"/>
    <cfRule type="top10" dxfId="86" priority="42" rank="1"/>
  </conditionalFormatting>
  <conditionalFormatting sqref="D31:V31">
    <cfRule type="top10" dxfId="84" priority="107" bottom="1" rank="1"/>
    <cfRule type="top10" dxfId="85" priority="108" rank="1"/>
  </conditionalFormatting>
  <conditionalFormatting sqref="D32:V32">
    <cfRule type="top10" dxfId="83" priority="39" bottom="1" rank="1"/>
    <cfRule type="top10" dxfId="82" priority="40" rank="1"/>
  </conditionalFormatting>
  <conditionalFormatting sqref="D33:V33">
    <cfRule type="top10" dxfId="81" priority="105" bottom="1" rank="1"/>
    <cfRule type="top10" dxfId="80" priority="106" rank="1"/>
  </conditionalFormatting>
  <conditionalFormatting sqref="D34:V34">
    <cfRule type="top10" dxfId="78" priority="37" bottom="1" rank="1"/>
    <cfRule type="top10" dxfId="79" priority="38" rank="1"/>
  </conditionalFormatting>
  <conditionalFormatting sqref="D35:V35">
    <cfRule type="top10" dxfId="76" priority="103" bottom="1" rank="1"/>
    <cfRule type="top10" dxfId="77" priority="104" rank="1"/>
  </conditionalFormatting>
  <conditionalFormatting sqref="D36:V36">
    <cfRule type="top10" dxfId="75" priority="35" bottom="1" rank="1"/>
    <cfRule type="top10" dxfId="74" priority="36" rank="1"/>
  </conditionalFormatting>
  <conditionalFormatting sqref="D37:V37">
    <cfRule type="top10" dxfId="72" priority="101" bottom="1" rank="1"/>
    <cfRule type="top10" dxfId="73" priority="102" rank="1"/>
  </conditionalFormatting>
  <conditionalFormatting sqref="D38:V38">
    <cfRule type="top10" dxfId="71" priority="33" bottom="1" rank="1"/>
    <cfRule type="top10" dxfId="70" priority="34" rank="1"/>
  </conditionalFormatting>
  <conditionalFormatting sqref="D39:V39">
    <cfRule type="top10" dxfId="69" priority="99" bottom="1" rank="1"/>
    <cfRule type="top10" dxfId="68" priority="100" rank="1"/>
  </conditionalFormatting>
  <conditionalFormatting sqref="D40:V40">
    <cfRule type="top10" dxfId="66" priority="31" bottom="1" rank="1"/>
    <cfRule type="top10" dxfId="67" priority="32" rank="1"/>
  </conditionalFormatting>
  <conditionalFormatting sqref="D41:V41">
    <cfRule type="top10" dxfId="64" priority="97" bottom="1" rank="1"/>
    <cfRule type="top10" dxfId="65" priority="98" rank="1"/>
  </conditionalFormatting>
  <conditionalFormatting sqref="D42:V42">
    <cfRule type="top10" dxfId="62" priority="29" bottom="1" rank="1"/>
    <cfRule type="top10" dxfId="63" priority="30" rank="1"/>
  </conditionalFormatting>
  <conditionalFormatting sqref="D43:V43">
    <cfRule type="top10" dxfId="61" priority="95" bottom="1" rank="1"/>
    <cfRule type="top10" dxfId="60" priority="96" rank="1"/>
  </conditionalFormatting>
  <conditionalFormatting sqref="D44:V44">
    <cfRule type="top10" dxfId="58" priority="27" bottom="1" rank="1"/>
    <cfRule type="top10" dxfId="59" priority="28" rank="1"/>
  </conditionalFormatting>
  <conditionalFormatting sqref="D45:V45">
    <cfRule type="top10" dxfId="57" priority="93" bottom="1" rank="1"/>
    <cfRule type="top10" dxfId="56" priority="94" rank="1"/>
  </conditionalFormatting>
  <conditionalFormatting sqref="D46:V46">
    <cfRule type="top10" dxfId="55" priority="25" bottom="1" rank="1"/>
    <cfRule type="top10" dxfId="54" priority="26" rank="1"/>
  </conditionalFormatting>
  <conditionalFormatting sqref="D47:V47">
    <cfRule type="top10" dxfId="53" priority="91" bottom="1" rank="1"/>
    <cfRule type="top10" dxfId="52" priority="92" rank="1"/>
  </conditionalFormatting>
  <conditionalFormatting sqref="D48:V48">
    <cfRule type="top10" dxfId="50" priority="23" bottom="1" rank="1"/>
    <cfRule type="top10" dxfId="51" priority="24" rank="1"/>
  </conditionalFormatting>
  <conditionalFormatting sqref="D49:V49">
    <cfRule type="top10" dxfId="49" priority="89" bottom="1" rank="1"/>
    <cfRule type="top10" dxfId="48" priority="90" rank="1"/>
  </conditionalFormatting>
  <conditionalFormatting sqref="D50:V50">
    <cfRule type="top10" dxfId="46" priority="21" bottom="1" rank="1"/>
    <cfRule type="top10" dxfId="47" priority="22" rank="1"/>
  </conditionalFormatting>
  <conditionalFormatting sqref="D51:V51">
    <cfRule type="top10" dxfId="44" priority="87" bottom="1" rank="1"/>
    <cfRule type="top10" dxfId="45" priority="88" rank="1"/>
  </conditionalFormatting>
  <conditionalFormatting sqref="D52:V52">
    <cfRule type="top10" dxfId="42" priority="19" bottom="1" rank="1"/>
    <cfRule type="top10" dxfId="43" priority="20" rank="1"/>
  </conditionalFormatting>
  <conditionalFormatting sqref="D53:V53">
    <cfRule type="top10" dxfId="40" priority="85" bottom="1" rank="1"/>
    <cfRule type="top10" dxfId="41" priority="86" rank="1"/>
  </conditionalFormatting>
  <conditionalFormatting sqref="D54:V54">
    <cfRule type="top10" dxfId="38" priority="17" bottom="1" rank="1"/>
    <cfRule type="top10" dxfId="39" priority="18" rank="1"/>
  </conditionalFormatting>
  <conditionalFormatting sqref="D55:V55">
    <cfRule type="top10" dxfId="37" priority="83" bottom="1" rank="1"/>
    <cfRule type="top10" dxfId="36" priority="84" rank="1"/>
  </conditionalFormatting>
  <conditionalFormatting sqref="D57:V57">
    <cfRule type="top10" dxfId="35" priority="81" bottom="1" rank="1"/>
    <cfRule type="top10" dxfId="34" priority="82" rank="1"/>
  </conditionalFormatting>
  <conditionalFormatting sqref="D58:V58">
    <cfRule type="top10" dxfId="33" priority="15" bottom="1" rank="1"/>
    <cfRule type="top10" dxfId="32" priority="16" rank="1"/>
  </conditionalFormatting>
  <conditionalFormatting sqref="D59:V59">
    <cfRule type="top10" dxfId="30" priority="79" bottom="1" rank="1"/>
    <cfRule type="top10" dxfId="31" priority="80" rank="1"/>
  </conditionalFormatting>
  <conditionalFormatting sqref="D60:V60">
    <cfRule type="top10" dxfId="29" priority="13" bottom="1" rank="1"/>
    <cfRule type="top10" dxfId="28" priority="14" rank="1"/>
  </conditionalFormatting>
  <conditionalFormatting sqref="D61:V61">
    <cfRule type="top10" dxfId="26" priority="77" bottom="1" rank="1"/>
    <cfRule type="top10" dxfId="27" priority="78" rank="1"/>
  </conditionalFormatting>
  <conditionalFormatting sqref="D62:V62">
    <cfRule type="top10" dxfId="25" priority="11" bottom="1" rank="1"/>
    <cfRule type="top10" dxfId="24" priority="12" rank="1"/>
  </conditionalFormatting>
  <conditionalFormatting sqref="D63:V63">
    <cfRule type="top10" dxfId="22" priority="75" bottom="1" rank="1"/>
    <cfRule type="top10" dxfId="23" priority="76" rank="1"/>
  </conditionalFormatting>
  <conditionalFormatting sqref="D64:V64">
    <cfRule type="top10" dxfId="20" priority="9" bottom="1" rank="1"/>
    <cfRule type="top10" dxfId="21" priority="10" rank="1"/>
  </conditionalFormatting>
  <conditionalFormatting sqref="D65:V65">
    <cfRule type="top10" dxfId="18" priority="73" bottom="1" rank="1"/>
    <cfRule type="top10" dxfId="19" priority="74" rank="1"/>
  </conditionalFormatting>
  <conditionalFormatting sqref="D66:V66">
    <cfRule type="top10" dxfId="16" priority="7" bottom="1" rank="1"/>
    <cfRule type="top10" dxfId="17" priority="8" rank="1"/>
  </conditionalFormatting>
  <conditionalFormatting sqref="D67:V67">
    <cfRule type="top10" dxfId="14" priority="71" bottom="1" rank="1"/>
    <cfRule type="top10" dxfId="15" priority="72" rank="1"/>
  </conditionalFormatting>
  <conditionalFormatting sqref="D68:V68">
    <cfRule type="top10" dxfId="12" priority="5" bottom="1" rank="1"/>
    <cfRule type="top10" dxfId="13" priority="6" rank="1"/>
  </conditionalFormatting>
  <conditionalFormatting sqref="D70:V70">
    <cfRule type="top10" dxfId="10" priority="69" bottom="1" rank="1"/>
    <cfRule type="top10" dxfId="11" priority="70" rank="1"/>
  </conditionalFormatting>
  <conditionalFormatting sqref="D71:V71">
    <cfRule type="top10" dxfId="9" priority="3" bottom="1" rank="1"/>
    <cfRule type="top10" dxfId="8" priority="4" rank="1"/>
  </conditionalFormatting>
  <conditionalFormatting sqref="D72:V72">
    <cfRule type="top10" dxfId="6" priority="67" bottom="1" rank="1"/>
    <cfRule type="top10" dxfId="7" priority="68" rank="1"/>
  </conditionalFormatting>
  <conditionalFormatting sqref="D74:V74">
    <cfRule type="top10" dxfId="4" priority="65" bottom="1" rank="1"/>
    <cfRule type="top10" dxfId="5" priority="66" rank="1"/>
  </conditionalFormatting>
  <conditionalFormatting sqref="D75:V75">
    <cfRule type="top10" dxfId="3" priority="1" bottom="1" rank="1"/>
    <cfRule type="top10" dxfId="2" priority="2" rank="1"/>
  </conditionalFormatting>
  <conditionalFormatting sqref="D76:V76">
    <cfRule type="top10" dxfId="0" priority="63" bottom="1" rank="1"/>
    <cfRule type="top10" dxfId="1" priority="64" rank="1"/>
  </conditionalFormatting>
  <pageMargins left="0.23622047244094491" right="0.23622047244094491" top="0.74803149606299213" bottom="0.74803149606299213" header="0.31496062992125984" footer="0.31496062992125984"/>
  <pageSetup paperSize="5" scale="65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Retail Report</vt:lpstr>
      <vt:lpstr>'Retail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Ayanna V Barnett</dc:creator>
  <cp:lastModifiedBy>Ayanna V Barnett</cp:lastModifiedBy>
  <dcterms:created xsi:type="dcterms:W3CDTF">2026-02-06T14:22:29Z</dcterms:created>
  <dcterms:modified xsi:type="dcterms:W3CDTF">2026-02-06T14:40:26Z</dcterms:modified>
</cp:coreProperties>
</file>